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C:\Users\lmartinez\OneDrive - Instituto Nacional de Cancerología\Año 2020\EP\Plataforma SAP HW Publica 635 - 2020\Dtos Invitacion\Adendas nuevas\Adenda 9 nov 2020\"/>
    </mc:Choice>
  </mc:AlternateContent>
  <xr:revisionPtr revIDLastSave="80" documentId="13_ncr:1_{3BECCE5B-FCF4-4ADC-BAD1-EA770442A967}" xr6:coauthVersionLast="45" xr6:coauthVersionMax="45" xr10:uidLastSave="{05636D5E-3B7D-4FFF-8728-5C9D71431CF3}"/>
  <bookViews>
    <workbookView xWindow="1900" yWindow="0" windowWidth="16360" windowHeight="10200" tabRatio="905" activeTab="1" xr2:uid="{00000000-000D-0000-FFFF-FFFF00000000}"/>
  </bookViews>
  <sheets>
    <sheet name="Indice" sheetId="15" r:id="rId1"/>
    <sheet name="EMR " sheetId="1" r:id="rId2"/>
    <sheet name="RTG " sheetId="10" r:id="rId3"/>
    <sheet name="Talento Humano" sheetId="21" r:id="rId4"/>
    <sheet name="Experiencia" sheetId="11" r:id="rId5"/>
    <sheet name="Licenciamiento" sheetId="24" r:id="rId6"/>
    <sheet name="Certificaciones" sheetId="25" r:id="rId7"/>
  </sheets>
  <definedNames>
    <definedName name="_xlnm.Print_Area" localSheetId="6">Certificaciones!$A$1:$F$28</definedName>
    <definedName name="_xlnm.Print_Area" localSheetId="1">'EMR '!$A$1:$I$163</definedName>
    <definedName name="_xlnm.Print_Area" localSheetId="4">Experiencia!$A$1:$J$37</definedName>
    <definedName name="_xlnm.Print_Area" localSheetId="2">'RTG '!$A$1:$E$80</definedName>
    <definedName name="_xlnm.Print_Area" localSheetId="3">'Talento Humano'!$A$1:$K$33</definedName>
    <definedName name="Z_77337186_7B91_4AA7_8A9B_A289906DCABD_.wvu.PrintArea" localSheetId="1" hidden="1">'EMR '!$A$1:$I$163</definedName>
    <definedName name="Z_77337186_7B91_4AA7_8A9B_A289906DCABD_.wvu.PrintArea" localSheetId="4" hidden="1">Experiencia!$A$1:$J$37</definedName>
  </definedNames>
  <calcPr calcId="191029"/>
  <customWorkbookViews>
    <customWorkbookView name="Jennifer Dahana Gutierrez Luna - Vista personalizada" guid="{77337186-7B91-4AA7-8A9B-A289906DCABD}" mergeInterval="0" personalView="1" maximized="1" xWindow="-8" yWindow="-8" windowWidth="1382" windowHeight="744" tabRatio="905" activeSheetId="10"/>
    <customWorkbookView name="John Henry Osorio Perea - Vista personalizada" guid="{B344FB07-4E4E-4356-8360-9C856BDF4D28}" mergeInterval="0" personalView="1" maximized="1" xWindow="-8" yWindow="-8" windowWidth="1936" windowHeight="1056" tabRatio="941"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33" i="1" l="1"/>
  <c r="E133" i="1" s="1"/>
  <c r="E74" i="1"/>
  <c r="E80" i="1"/>
  <c r="A37" i="10" l="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28" i="1"/>
  <c r="A29" i="1" s="1"/>
  <c r="A30" i="1" s="1"/>
  <c r="A31" i="1" s="1"/>
  <c r="A32" i="1" s="1"/>
  <c r="A33" i="1" s="1"/>
  <c r="A36" i="1" s="1"/>
  <c r="A37" i="1" s="1"/>
  <c r="A38" i="1" s="1"/>
  <c r="A39" i="1" s="1"/>
  <c r="A40" i="1" s="1"/>
  <c r="A41" i="1" s="1"/>
  <c r="A42" i="1" s="1"/>
  <c r="A43" i="1" s="1"/>
  <c r="A44" i="1" s="1"/>
  <c r="A45" i="1" s="1"/>
  <c r="B100" i="1" l="1"/>
  <c r="B9" i="1" l="1"/>
  <c r="B127" i="1"/>
  <c r="E127" i="1" s="1"/>
  <c r="A11" i="1"/>
  <c r="A12" i="1" s="1"/>
  <c r="A13" i="1" s="1"/>
  <c r="A14" i="1" s="1"/>
  <c r="A15" i="1" s="1"/>
  <c r="A16" i="1" s="1"/>
  <c r="A17" i="1" s="1"/>
  <c r="A18" i="1" s="1"/>
  <c r="A19" i="1" s="1"/>
  <c r="A20" i="1" s="1"/>
  <c r="A21" i="1" s="1"/>
  <c r="A22" i="1" s="1"/>
  <c r="A23" i="1" s="1"/>
  <c r="A24" i="1" s="1"/>
  <c r="B98" i="1"/>
  <c r="E98" i="1" s="1"/>
  <c r="B83" i="1"/>
  <c r="E83" i="1" s="1"/>
  <c r="B66" i="1"/>
  <c r="E66" i="1" s="1"/>
  <c r="B53" i="1"/>
  <c r="B46" i="1"/>
  <c r="B25" i="1"/>
  <c r="E134" i="1" l="1"/>
  <c r="E84" i="1" l="1"/>
  <c r="E128" i="1"/>
  <c r="E99" i="1"/>
  <c r="E75" i="1"/>
  <c r="E67" i="1"/>
  <c r="E47" i="1" l="1"/>
  <c r="E26" i="1"/>
  <c r="E54" i="1" l="1"/>
  <c r="E10" i="1"/>
  <c r="A157" i="1" l="1"/>
  <c r="A158" i="1" s="1"/>
  <c r="H31" i="11" l="1"/>
  <c r="I30" i="11"/>
  <c r="I29" i="11"/>
  <c r="I28" i="11"/>
  <c r="I27" i="11"/>
  <c r="I26" i="11"/>
  <c r="I25" i="11"/>
  <c r="I24" i="11"/>
  <c r="I23" i="11"/>
  <c r="I22" i="11"/>
  <c r="I21" i="11"/>
  <c r="I20" i="11"/>
  <c r="I19" i="11"/>
  <c r="I18" i="11"/>
  <c r="I17" i="11"/>
  <c r="I16" i="11"/>
  <c r="I15" i="11"/>
  <c r="I14" i="11"/>
  <c r="I13" i="11"/>
  <c r="I12" i="11"/>
  <c r="I11" i="11"/>
  <c r="I10" i="11"/>
  <c r="I9" i="11"/>
  <c r="I31"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INSTITUTO</author>
  </authors>
  <commentList>
    <comment ref="J7" authorId="0" shapeId="0" xr:uid="{00000000-0006-0000-0400-000001000000}">
      <text>
        <r>
          <rPr>
            <b/>
            <sz val="9"/>
            <color indexed="81"/>
            <rFont val="Tahoma"/>
            <family val="2"/>
          </rPr>
          <t>E=excelente
B=bueno
R=regular
M=malo</t>
        </r>
      </text>
    </comment>
    <comment ref="D8" authorId="1" shapeId="0" xr:uid="{00000000-0006-0000-0400-000002000000}">
      <text>
        <r>
          <rPr>
            <b/>
            <sz val="9"/>
            <color indexed="81"/>
            <rFont val="Tahoma"/>
            <family val="2"/>
          </rPr>
          <t>G= Gobierno
P= Privado</t>
        </r>
      </text>
    </comment>
  </commentList>
</comments>
</file>

<file path=xl/sharedStrings.xml><?xml version="1.0" encoding="utf-8"?>
<sst xmlns="http://schemas.openxmlformats.org/spreadsheetml/2006/main" count="484" uniqueCount="357">
  <si>
    <t>ITEM</t>
  </si>
  <si>
    <t>EMR-###</t>
  </si>
  <si>
    <t xml:space="preserve"> </t>
  </si>
  <si>
    <t>ESPECIFICACIONES OFERTADAS</t>
  </si>
  <si>
    <t>MARCA Y REFERENCIA</t>
  </si>
  <si>
    <t>CARACTERÍSTICAS TÉCNICAS 
QUE SE OFERTAN</t>
  </si>
  <si>
    <t>NÚMERO FOLIO</t>
  </si>
  <si>
    <t>Registre la marca y la referencia exacta que se oferta</t>
  </si>
  <si>
    <t>EXPERIENCIA DEL PROPONENTE</t>
  </si>
  <si>
    <t>OBJETO</t>
  </si>
  <si>
    <t>ENTIDAD CONTRATANTE</t>
  </si>
  <si>
    <t>SECTOR ENTIDAD CONTRATANTE</t>
  </si>
  <si>
    <t>PLAZO EJECUCIÓN EN MESES</t>
  </si>
  <si>
    <t xml:space="preserve">FECHA DE INICIACIÓN </t>
  </si>
  <si>
    <t xml:space="preserve">FECHA DE TERMINACIÓN </t>
  </si>
  <si>
    <t>VALOR EN PESOS</t>
  </si>
  <si>
    <t>SMMLV</t>
  </si>
  <si>
    <t>NIVEL SATISFACCIÓN</t>
  </si>
  <si>
    <t>(G, P)</t>
  </si>
  <si>
    <t>día/mes/año</t>
  </si>
  <si>
    <t>(E, B, R, M)</t>
  </si>
  <si>
    <t>TOTALES</t>
  </si>
  <si>
    <t>COMPAÑÍA PROPONENTE:</t>
  </si>
  <si>
    <t>DIRECCIÓN:</t>
  </si>
  <si>
    <t>TELÉFONO:</t>
  </si>
  <si>
    <t>CORREO ELECTRÓNICO:</t>
  </si>
  <si>
    <t>Experiencia</t>
  </si>
  <si>
    <t xml:space="preserve">ITEM </t>
  </si>
  <si>
    <t>CUMPLE</t>
  </si>
  <si>
    <t>NO CUMPLE</t>
  </si>
  <si>
    <t>registre # folios en la oferta que explican este contenido</t>
  </si>
  <si>
    <t>Al terminar el contrato, contribuir a la liquidación del mismo.</t>
  </si>
  <si>
    <t>OBLIGACIONES ESPECIFICAS</t>
  </si>
  <si>
    <t>ANEXO TECNICO</t>
  </si>
  <si>
    <t>ANEXO REQUISITOS TECNICOS GENERALES</t>
  </si>
  <si>
    <t>ANEXO EXPERIENCIA</t>
  </si>
  <si>
    <t>ESPEFICICACIONES MÍNIMAS REQUERIDAS</t>
  </si>
  <si>
    <t>REQUISITOS TECNICOS GENERALES</t>
  </si>
  <si>
    <t>OBLIGACIONES ESPECIFICAS EXIGIBLES.</t>
  </si>
  <si>
    <t>El contratista deberá acatar las recomendaciones de los supervisores designados por la Dirección General del Instituto.</t>
  </si>
  <si>
    <t>El contratista deberá garantizar que los equipos tecnológicos entregados al INC, tienen fecha de inicio de garantía de fábrica a partir de la fecha entrega de los equipos.  Al momento de la entrega de los equipos, el Proveedor debe entregar el listado de serial de los equipos y los medios a través de los cuales El INC podrá verificar la fecha de inicio de la garantía de los mismos.  Esta información podrá ser verificada por El INC a través de la herramienta de gestión de inventarios, mesa de ayuda, del portal Web o persona de contacto del fabricante</t>
  </si>
  <si>
    <t>Certificaciones</t>
  </si>
  <si>
    <t xml:space="preserve">COMPAÑÍA PROPONENTE: </t>
  </si>
  <si>
    <t>El contratista deberá garantizar el cumplimiento de las Especificaciones Técnicas (EMR) y servicios descritos en la hoja (EMR).</t>
  </si>
  <si>
    <t>FOLIO</t>
  </si>
  <si>
    <t>Nombre de la Hoja</t>
  </si>
  <si>
    <t>Descripción</t>
  </si>
  <si>
    <t>Diligenciar por parte del oferente</t>
  </si>
  <si>
    <t xml:space="preserve">EMR </t>
  </si>
  <si>
    <t>Especificaciones Mínima requeridas de Hardware</t>
  </si>
  <si>
    <t>SI</t>
  </si>
  <si>
    <t xml:space="preserve">Experiencia del proponente </t>
  </si>
  <si>
    <t>RTG</t>
  </si>
  <si>
    <t xml:space="preserve">Requerimientos Técnicos Generales </t>
  </si>
  <si>
    <t>Alta disponibilidad</t>
  </si>
  <si>
    <t>Presentar, dentro de los siete (7) días siguientes al inicio del contrato, el plan de trabajo detallando las etapas, cronograma de actividades y tiempos adecuados para la ejecución del contrato, este plan estará sujeto a la aprobación por parte del supervisor del contrato,</t>
  </si>
  <si>
    <t>Se deberá garantizar que todos los equipos y elementos a suministrar, serán nuevos y de primera calidad. No se aceptan equipos refurbished o de segunda mano</t>
  </si>
  <si>
    <t>El fabricante deberá tener centros de servicio y soporte Onsite en Colombia a través de ingenieros y especialistas contratados directamente por el fabricante.</t>
  </si>
  <si>
    <t>El contratista debe garantizar la propiedad y adquisición legal de los equipos y licencias de uso del software a nombre del Instituto Nacional de Cancerología.</t>
  </si>
  <si>
    <t>El contratista tendrá la obligación de reparar cualquier daño que ocurra en el lugar de ejecución del contrato por causas imputables al mismo o a cualquiera de sus empleados.</t>
  </si>
  <si>
    <t>El contratista deberá realizar una transmisión de conocimiento al equipo de administración de la infraestructura del INC, o a quien se designe para ello, y trabajará en coordinación con dicho equipo.</t>
  </si>
  <si>
    <t>Semanalmente el Contratista deberá presentar los informes de avance del proyecto en reunión de seguimiento concertada para tal efecto.</t>
  </si>
  <si>
    <t>Cant</t>
  </si>
  <si>
    <t>Garantizar una entrega oportuna del servicio y/o producto contratado, de acuerdo a los tiempos acordados.</t>
  </si>
  <si>
    <t>El contratista deberá garantizar que cuenta con los niveles de soporte para Hardware y Software necesarios de alto nivel con el fabricante para garantizar la operación ante la imposibilidad técnica de resolverlos con el personal de su organización.</t>
  </si>
  <si>
    <t>El cronograma acordado podrá incluir labores nocturnas y de fin de semana por parte del contratista con el fin de reducir la afectación de la operación y cumplir el cronograma.</t>
  </si>
  <si>
    <t>ACTIVIDADES GENERALES</t>
  </si>
  <si>
    <t>ACTIVIDADES GENERALES EXIGIBLES</t>
  </si>
  <si>
    <t>HARDWARE Y SERVICIOS</t>
  </si>
  <si>
    <t>Para la familia Intel minimo deberan ofertar  Cantidad (2)  procesadores por nodo  y de tipo  Intel® Xeon® escalable 2da Gen  Cerificados For HANA</t>
  </si>
  <si>
    <t>Para la familia Power minimo deberan ofertar  Cantidad (2)  procesadores por nodo  y de tipo  Power 9   Cerificados For HANA</t>
  </si>
  <si>
    <t>La  infraestrutura de computo ofertada debera estar avalada y certificada por SAP Hana</t>
  </si>
  <si>
    <t>Network Interfaces Min. – HBA Dual Port 16Gb o 32 Gb.  Cantidad (2)   SAN</t>
  </si>
  <si>
    <t xml:space="preserve"> Fuentes de Poder Redundante.</t>
  </si>
  <si>
    <t>Discos Internos Min 2*600Gb SSD en arreglo “Smart Array o en su defecto Raid 1 “protección contra fallos Disco Interno”.</t>
  </si>
  <si>
    <t>Servidores ( Procesamiento y Memoria, conectividad)</t>
  </si>
  <si>
    <t>El procesamiento ofertado debe tener la capacidad de administrar, y procesar la cantidad de memoria solicitada por nodo.</t>
  </si>
  <si>
    <t>Network Interfaces Min. – Dual Port 25Gb FC - SFP  LAN  Cantidad (2)</t>
  </si>
  <si>
    <t>Network Interfaces Min. – Dual Port 10 Gb FC - SFP  Cantidad (2)  LAN</t>
  </si>
  <si>
    <t>Almacenamiento</t>
  </si>
  <si>
    <t>Dual Controladora activo activo</t>
  </si>
  <si>
    <t>Tiempo de latencia maximo  1 milisegundo</t>
  </si>
  <si>
    <t>Permitir un crecimiento minimo  50% sin necesidad de agregar controladoras</t>
  </si>
  <si>
    <t xml:space="preserve">El almacenamiento debe tener la funcionalidad de Compresión y Deduplicación en toda su capacidad </t>
  </si>
  <si>
    <t>Puerto Ethernet RJ 45 Administración.</t>
  </si>
  <si>
    <t>El almacenamiento debe brindar un nivel de visibilidad, de su entorno en un único panel</t>
  </si>
  <si>
    <t xml:space="preserve">El almacenamiento ofrecido debe tener por lo menos 192 GB en cache. No se aceptan porciones de Flash </t>
  </si>
  <si>
    <t xml:space="preserve"> El Almacenamiento debe soportar Encripción</t>
  </si>
  <si>
    <t>Conectividad</t>
  </si>
  <si>
    <t>Conectividad LAN</t>
  </si>
  <si>
    <t>Conectividad SAN</t>
  </si>
  <si>
    <t>Min 24 Puertos de   16 Gb  o 32 Gb  cantidad (2)</t>
  </si>
  <si>
    <t>Se deben inlcuir el 100% de cables, fibras, transerivers necesarios.</t>
  </si>
  <si>
    <t>CONVOCATORIA PÚBLICA No xx-2020</t>
  </si>
  <si>
    <t>Ofrecer el 100% del hardware , software y servcios NECESARIOS PARA LA REVONACION TECNOLOGICA DESCRITA  conforme al anexo tecnico.</t>
  </si>
  <si>
    <t>SERVICIOS : la propuesta debera considerar el 100% de los servicios necesarios para la instalacion, configuracion, del hardware, software, comunicaciones y en general sobre el 100% de la solucion entregada.</t>
  </si>
  <si>
    <t>SERVICIOS : la propuesta debera considerar el 100% de los servicios necesarios para la instalacion, configuracion, del hardware, software, comunicaciones y en general sobre el 100% de la solucion entregada. Conforme a la arquitectura descrita en el anexo tecnico</t>
  </si>
  <si>
    <t>SERVICIOS : la propuesta debera considerar el 100% de los servicios dejar la plataforma SAP  100% funcional como esta en la actualidad,  esto incluye que las integraciones actuales tipo HL7 y via Web Servicies permanezcan como hasta ahora.</t>
  </si>
  <si>
    <t xml:space="preserve">SERVICIOS : Todos los servicios deberan ser realizados por personal calificado </t>
  </si>
  <si>
    <t>Cumplir 100% con la arquitectura definida en el anexo tecnico</t>
  </si>
  <si>
    <t>El punto anterior inlcuye: 100% de Servidores, sistema de almacenamiento, elementos de comunicación entre los servidores, sistemas de backup,  el sistema de almacenamiento, sistema operacional, libreria de backup, 100% del software para todos sus componentes,  backup,  alta disponibilidad,  virtualizacion, administracion, servicios de migración, servicios de instalación, capacitación, rack, cables, conectores transerivers y los elementos necesarios para poner en funcionamiento todos los elementos ofertados. adicionalmente se incluyen  los demás servicios y elementos no descritos en este documento pero que sean necesarios para que el  proyecto se cumpla al 100% conforme a la experticia del oferente, y funcione correctamente como en la actualidad.</t>
  </si>
  <si>
    <t>HARDWARE:  El Hardware debera estar 100% acorde a la arquitectura  a las especificaciones tecnicas del anexo tecnico</t>
  </si>
  <si>
    <t xml:space="preserve">SOPORTE   Y GARANTIA : El fabricante deberá tener centros de servicio y soporte Onsite en Colombia a través de ingenieros y especialistas contratados directamente por el fabricante.  </t>
  </si>
  <si>
    <t>SEGURIDAD INFORMATICA: Todas las configuraciones de equipos , e instalaciones físicas, deberán estar acordes y ser compatibles con el modelo de seguridad y privacidad de la información que tiene el INC.  Así mismo deberá integrarse a la arquitectura de seguridad del INC.</t>
  </si>
  <si>
    <t xml:space="preserve">DOCUMENTACIÓN TÉCNICA. El contratista deberá entregar el 100% de la documentacion tecnica de la instalacion e implementacion de objeto contractual . </t>
  </si>
  <si>
    <t xml:space="preserve">TALENTO HUMANO: El servicio debe ser prestado y ejecutado por personal profesional y técnico calificado y con experiencia previa en la labor a desempeñar en el INC.  El INC se reserva el derecho de verificar la autenticidad de la información suministrada. </t>
  </si>
  <si>
    <t>El contratista debe cumplir con los perfiles requeridos descritos en la hoja Talento Humano documento anexo TecnicosInvitacionPublica_rt.xls</t>
  </si>
  <si>
    <t>Dar cumplimiento a las garantías y soporte pactadas de los productos y servicios ofrecidos.</t>
  </si>
  <si>
    <t>Los equipos y servcicio que se oferten deben corresponder a las especificaciones mínimas requeridas incluidas en la pestaña EMR, del documento anexo: TecnicosInvitacionPublica_rt.xlsx</t>
  </si>
  <si>
    <t xml:space="preserve">Se requiere que los equipos y el el 100%  del software  sean totalmente compatibles con el protocolo IPv6. </t>
  </si>
  <si>
    <t xml:space="preserve">Todos los equipos deberán ser dual stack IPv4 IPv6, y cumplir con las recomendaciones de compatibilidad IPV6 </t>
  </si>
  <si>
    <t>El software debe estar licenciado y autorizado su uso para el Instituto Nacional de Cancerología. Este ítem incluye sistemas operativos, herramientas de administración,  herramientas de backup, cluster, replicacion,   entre otros, para la arquitectura solicitada.</t>
  </si>
  <si>
    <t xml:space="preserve">El contratista debe garantizar la logística de suministro, instalación e implementación de todos los equipos y servicios. </t>
  </si>
  <si>
    <t>El proponente deberá incluir el diseño,  instalación, configuración y puesta en marcha de los equipos.</t>
  </si>
  <si>
    <t>Se debe garantizar agilidad en los procesos de sustitución tecnológica y calidad en los servicios  la migración de de las aplicaciones SAP .</t>
  </si>
  <si>
    <t>El Contratista deberá realizar la configuración en todos los equipos y software objeto del contrato   asociados de red</t>
  </si>
  <si>
    <t>El contratista debera entregar y configurar todas las herramientas de monitoreo de la arquitectura entregada</t>
  </si>
  <si>
    <t xml:space="preserve">Se deben incluir todos los elementos de conexión, tales como Pach Cord de  fibras ópticas, cables propietarios y cables de poder entre otros.   </t>
  </si>
  <si>
    <t>Una vez finalizada la instalación de todo el proyecto, el proponente debe entregar en medio físico y magnético el informe final  del 100% de la informacion tecnica,  que permita entender y administrar la infraestrutura con el fin de alimentar la base de conocimiento.</t>
  </si>
  <si>
    <t>El contratista deberá realizar las pruebas que corresondan para garantizar el correcto funcionamiento de la arquitectura instalada objeto del contrato.</t>
  </si>
  <si>
    <t>SERVICIOS : la propuesta debera considerar el 100% de los servicios SAP, DBA )db2) y los que sean necesarios para la migracion del sistema actual a la nueva plataforma de HW.</t>
  </si>
  <si>
    <t>SERVICIOS : la propuesta debera considerar el 100% de los servicios para implementacion y la puesta en funcionamiento de toda la arquitectura entregada.</t>
  </si>
  <si>
    <t>SERVICIOS : la propuesta debera considerar el 100% de soporte para monitorear y corregir fallas y brindar el soporte correspondiente durante 30 dias una vez se ponga en funcionamiento la nueva instalacion.  Este  monitoreo  debe ser dedicado y con disponilidad las  24 horas del dia.</t>
  </si>
  <si>
    <t>LICENCIAMIENTO:  La propuesta debera inlcuir el 100% de licenciamiento para la solucuion entre los que se encuentran,  sistema Operativo, vitualizacion, solucion de backup, cluster de HA, replicacion, herramientas de adminstracion entre otros y el licenciamiento  que sea necesaria para el funcionamiento de acuerdo a la arquitectura descrita.</t>
  </si>
  <si>
    <t xml:space="preserve">Los componentes  del hardware y software debera considerar el dual stack  protcolo IPV4 - IPV6. </t>
  </si>
  <si>
    <t>Con la presentación de su propuesta, el Contratista entiende y acepta que el costo total propuesto es el valor máximo que pagará el INC durante la ejecución del contrato, como pago por los bienes y  servicios, bajo las condiciones y cobertura de los mismos consignados en los Anexos TecnicosInvitacionPublica_rt.xlsx y CostosInvitacionPublica_rt.xlsx.</t>
  </si>
  <si>
    <t>LICENCIAMIENTO: El licenciamiento del sistema operativo debera permitir la instalacion del sistema actual SAP - db2  y la futura migracion SAP - HANA</t>
  </si>
  <si>
    <t>Licenciamiento Software y firmware del sistema de almacenamiento</t>
  </si>
  <si>
    <t>Licenciamiento Software y firmware de la solucion de backup</t>
  </si>
  <si>
    <t>Licenciamiento Software de backup</t>
  </si>
  <si>
    <t>Solucion de backup</t>
  </si>
  <si>
    <t>SOLUCION DE BACKUP</t>
  </si>
  <si>
    <t>GARANTIA   SOPORTE Y MANTENIMIENTO</t>
  </si>
  <si>
    <t>SEGURIDAD</t>
  </si>
  <si>
    <t>Consola de administracion</t>
  </si>
  <si>
    <t>El proveedor deberá entregar capacidad de cómputo certificada por SAP, minimo  equivalentes a 140.000  SAPs para la migración de los ambientes actuales a la nueva plataforma. Para lo cual, deberá adjuntar documentacion   donde se especifique el número de SAPs entregados.</t>
  </si>
  <si>
    <t>Sistema de  almacenamiento de ultima generacion.</t>
  </si>
  <si>
    <t>Permita un crecimiento minimo  50% sin necesidad de agregar controladoras</t>
  </si>
  <si>
    <t>Network Interfaces – HBA Dual Port 16Gb SFP  o  4 ptos de 10 Gb</t>
  </si>
  <si>
    <t xml:space="preserve">Software Full Licenciamiento para el total de la capacidad </t>
  </si>
  <si>
    <t>100% integrabe con la solución de almacenamiento.</t>
  </si>
  <si>
    <t>Integrado con SAP - Db2.</t>
  </si>
  <si>
    <t>Software  de backup</t>
  </si>
  <si>
    <t>SISTEMA EXTERNO DE BACKUP</t>
  </si>
  <si>
    <t xml:space="preserve">Sistema de Backup a Cinta.  </t>
  </si>
  <si>
    <t>Cantidad (2) Dos Drives   LTO7 cada drive con un puerto FC</t>
  </si>
  <si>
    <t>Minimo 24 Slots para Cintas.</t>
  </si>
  <si>
    <t>Puerto Ethernet RJ 45 Administración</t>
  </si>
  <si>
    <t>Se debe proveer un sistema externo de Configuracion y administracion del sistema de Virtualización Acorde a la solución ofertada.</t>
  </si>
  <si>
    <t>Debe tener habilitado un método de monitorización en nube,  para storage soporte de analítica e inteligencia artificial para administración proactiva y mitigación de riesgos. Todas las licencias para estas características deben estar incluidas.</t>
  </si>
  <si>
    <t>La plataforma ofertada debera contar con administracion centralizada que permita monitorear la plataforma ofertada.</t>
  </si>
  <si>
    <t>El sistema SAP debera entregarse 100% en funcionamineto,  con buenos tiempos de respuesta, como esta actualmente y con prueba de backup y recovery.</t>
  </si>
  <si>
    <t>Las versiones de software instaladas para todos los componentes de la solucion deberan ser  versiones recientes previa verificacion de compatibilidades en todo sentido.</t>
  </si>
  <si>
    <t>Los servicios de soporte y garantia deberan prestados por el fabricante de cada producto.</t>
  </si>
  <si>
    <t>De acuerdo a la arquitectura esperada descrita en el anexo tecnico la intaslacion local de SAP debera contar con un cluster de alta disponibilidad activo - activo  para el sistema productivo.</t>
  </si>
  <si>
    <t>Los SERVICIIOS DE INSTALACION, MIGRACION  incluyen, sistema Operativo, base de datos, basis SAP,   sistema de replicación,  comunicaciones, cluster de alta disponibilidad solcuion de backup   y los demás servicios no descritos en este documento pero que sean necesarios para que el  proyecto se cumpla al 100%</t>
  </si>
  <si>
    <t>La instalacion inlcuye todos los servicios necesarios a nivel Basis que garanticen el afinamiento  de los sistemas productivos de manera que se aprovechen las mejoras de la nueva plataforma de  hardware, sistema operativo y base de datos.</t>
  </si>
  <si>
    <t>Especificar  el sistema propuesto de forma esquematica, indicando claramente la herramineta de replicación y como funcionará.</t>
  </si>
  <si>
    <t>El oferente debe suministrar el 100% de los elementos necesarios  para la replicacion al sitio alterno:</t>
  </si>
  <si>
    <t>Los anterior se refiere a elementos de hardware, software  y comunicaciones necesarios para garantizar la replicacion al sitio alterno</t>
  </si>
  <si>
    <t>100% de la documentacion, el retorno de actividades en el INC, posterior a la utilizacion del CRD</t>
  </si>
  <si>
    <t xml:space="preserve">El centro de datos debera ser como mínimo TIER III especificar las caracteristicas </t>
  </si>
  <si>
    <t xml:space="preserve">El monitoreo de la replicacion estará a cargo del proveedor </t>
  </si>
  <si>
    <t>administración  sitio alterno a cargo del proveedor</t>
  </si>
  <si>
    <t xml:space="preserve">El proveedor debe garantizar backup de la plataforma objeto del CRD en el sitio alterno </t>
  </si>
  <si>
    <t>Atención 7 *24 * 365 dias de servcio continuo</t>
  </si>
  <si>
    <t>Se require un replicacion SAN to SAN</t>
  </si>
  <si>
    <t>El canal de comunicaciones debe garantizar que al momento de ser necesario y se active el CRD puedan acceder mínimo  500 usuarios desde el INC al centro de datos alterno</t>
  </si>
  <si>
    <t>LICENCIAMIENTO DE SOFTWARE</t>
  </si>
  <si>
    <t>Licenciamiento adicional que sea necesario para la arquitectura  y funcionalidad  objeto</t>
  </si>
  <si>
    <t>Licenciamiento Software y firmware del librería de backup</t>
  </si>
  <si>
    <t>Licenciamiento Software y firmware de elementos de SAN</t>
  </si>
  <si>
    <t xml:space="preserve">El RTO esperado una vez declarada la contingencia no debe ser mayor a 2 horas </t>
  </si>
  <si>
    <t>EL RPO  Maximo 5 minutos</t>
  </si>
  <si>
    <t>El contratista debere entregar en funcionamineto de CRD conforme a las especificaciones y tiempos definidos en el EMR</t>
  </si>
  <si>
    <t>IPV6</t>
  </si>
  <si>
    <t>El proveedor debe asegurar y entregar documentación de  que el hardware ofertado está preparado para tener compatibilidad al 100% con el  protocolo IPV6 (IPV6 ready).</t>
  </si>
  <si>
    <t>El proveedor en todo momento debe garantizar la Integridad y confidencialidad, de la información del instituto durante la migración del sistema al nuevo hardware  y ejecución de labores de contrato.</t>
  </si>
  <si>
    <t>El proveedor debe prevenir que debido a la configuración del hardware o migración del software y data se pueda configurar una exposición accidental o fuga de datos de datos, o exposición de archivos de configuración o credenciales de acceso que pueden ser empleados en un posible ataque sobre el sistema.</t>
  </si>
  <si>
    <t>Alta disponibilidad. El proveedor debe balancear adecuadamente los servicios migrados   para asegurar que   funcione alta disponibilidad del sistema soportando la carga de trabajo. Una vez finalice la migración el proveedor debe realizar pruebas de que operación de alta disponibilidad, documentarlas en el formato que el instituto destina para tal fin, y realizar los ajustes que sean necesarios.</t>
  </si>
  <si>
    <t>El proveedor debe Realizar análisis de Configuración antes de ejecutar la migración. El análisis de la configuración asegura que la carga de trabajo de SAP funcionará de la forma esperada. El proveedor debe documentar la información sobre las cargas de trabajo de SAP, la mejor manera de migrarlas y cualquier modificación que necesite realizar el proveedor para garantizar una migración satisfactoria</t>
  </si>
  <si>
    <t>El proveedor deberá establecer planes de Rollback para la migración de cada hardware o INSTANCIA de SAP, en caso de que los cambios que se realicen durante la migración afecten la disponibilidad o integridad del servicio.</t>
  </si>
  <si>
    <t>Segmentación de Red: Por tratarse de un servicios e infraestructura critica, la red de SAP debe estar correctamente segmentada. El proveedor debe ajustar  y asegurar que el hardware e infraestructura de SAP se configure dentro de su propia  VLAN,   y que el sistema pueda comunicarse solo usando  los puertos necesarios con  la VLAN de Usuarios o Vlan s que consuman los servicios de SAP  (interfases e integraciones).</t>
  </si>
  <si>
    <t xml:space="preserve">El proveedor debe realizar un análisis de Compatibilidad antes de ejecutar la migración, para determinar si SAP   puede migrar con su configuración actual o hay que hacer cambios de configuración.
 </t>
  </si>
  <si>
    <t>Se debe informar al Supervisor de contrato y Oficial de seguridad de la información en el INC de cualquier incidencia relacionada con seguridad de la información de manera inmediata.</t>
  </si>
  <si>
    <t>El PROVEEDOR debe firmar y cumplir acuerdo de confidencialidad, manejo de datos personales, derechos de autor  y deber secreto con el INC.</t>
  </si>
  <si>
    <t xml:space="preserve">El proveedor deberá apoyar todas las labores de activación y configuración de seguridad de la información, e instalación de medidas adicionales de seguridad durante la migración con las que cuenta el instituto para la protección de sus servicios como lo son: WAF, DDOS, IPS, Antivirus.
 </t>
  </si>
  <si>
    <t xml:space="preserve">El PROVEEDOR debe propender por el buen uso de tipo laboral  de recursos de canales, internet, correo  y recursos tecnológicos del INC que le sean puestos disposición durante la duración del contrato.
 </t>
  </si>
  <si>
    <t>De acuerdo con su tipo, el proveedor deberá configurar los dispositivos o aplicaciones de acuerdo con el direccionamiento IPV6 e IPV4 definido en el plan de direccionamiento del INC.  Deberá además configurar los dispositivos en todo lo concerniente al cumplimiento de la Resolución 2710 de 2017, por la cual se establecen los lineamientos para la adopción del protocolo IPv6.</t>
  </si>
  <si>
    <t>El proveedor deberá entregar la información en donde se avale por parte de SAP el esquema de virtualización presentado y que se relaciona con el numero de nodos del punto anterior.</t>
  </si>
  <si>
    <t>1.1</t>
  </si>
  <si>
    <t>1.</t>
  </si>
  <si>
    <t>EMR-11</t>
  </si>
  <si>
    <t xml:space="preserve"> Licenciamiento Software y firmware de Servidores</t>
  </si>
  <si>
    <t>El contartista debera incluir garantia y soporte 7 * 24  * 4  por 3 años de toda  las solcuion entregada</t>
  </si>
  <si>
    <t>2.1</t>
  </si>
  <si>
    <t>EMR-31</t>
  </si>
  <si>
    <t>3.1</t>
  </si>
  <si>
    <t>4.1</t>
  </si>
  <si>
    <t>EMR-41</t>
  </si>
  <si>
    <t>EMR-51</t>
  </si>
  <si>
    <t>6.1</t>
  </si>
  <si>
    <t>5.1</t>
  </si>
  <si>
    <t>7.1</t>
  </si>
  <si>
    <t>EMR-71</t>
  </si>
  <si>
    <t>8.1</t>
  </si>
  <si>
    <t>2.</t>
  </si>
  <si>
    <t>3.</t>
  </si>
  <si>
    <t>4.</t>
  </si>
  <si>
    <t>5.</t>
  </si>
  <si>
    <t>6.</t>
  </si>
  <si>
    <t>7.</t>
  </si>
  <si>
    <t>8.</t>
  </si>
  <si>
    <t>9.</t>
  </si>
  <si>
    <t>9.1</t>
  </si>
  <si>
    <t>EMR-10-1</t>
  </si>
  <si>
    <t>EMR-91</t>
  </si>
  <si>
    <t>10.1</t>
  </si>
  <si>
    <t>SISTEMAS ALMACENAMIENTO</t>
  </si>
  <si>
    <t>Tipo</t>
  </si>
  <si>
    <t>EMR-21</t>
  </si>
  <si>
    <t>EMR-61</t>
  </si>
  <si>
    <t>EMR-81</t>
  </si>
  <si>
    <t xml:space="preserve">Servicios  de instalacion y migracion, </t>
  </si>
  <si>
    <t>Capacitacion</t>
  </si>
  <si>
    <t>SERVICIOS DE INSTALACION, MIGRACION.</t>
  </si>
  <si>
    <t>CAPACITACION</t>
  </si>
  <si>
    <t>EMR-62</t>
  </si>
  <si>
    <t>SERVICIOS DE INSTALACION, MIGRACION Y CAPACITACION</t>
  </si>
  <si>
    <t>SERVICIOS DE  CRD  ( CENTRO DE RECUPERACION DE DESASTRES)</t>
  </si>
  <si>
    <t>OTROS SERVICIOS Y REQUERIMIENTOS</t>
  </si>
  <si>
    <t>La oferta debera inlcuir un Rack para instalar el 100% de la infraestructura entregada</t>
  </si>
  <si>
    <t>La oferta debera incluir una UPS de rack dedicada exclusivamente a la plataforma ofertada, incluidas baterias, instalación mantenimiento y garantia por 3 años.</t>
  </si>
  <si>
    <t>SISTEMA DE CONECTIVIDAD</t>
  </si>
  <si>
    <t>6.2</t>
  </si>
  <si>
    <t>BIENES Y SERVICIOS</t>
  </si>
  <si>
    <t xml:space="preserve">No se acepta tecnlogia de discos rotacionales </t>
  </si>
  <si>
    <t xml:space="preserve">Sistema de Almacenamiento  Tipo All Flash y/o NVme de ultima Generacion. </t>
  </si>
  <si>
    <t>Licenciamiento,  ilimitado de toda la funcionalidad de software requerida esto son:  snapshots, deduplicacion, compresion, replicas locales y remotas y thin provisioning</t>
  </si>
  <si>
    <t>Migracion del 100% de las aplicaciones instancias de SAP  que abarcan el objeto de la renovacion tecnologica hacia  la nueva plataforma, incluido  la  instalacion  y configuracion e integracion el solman 7.2 con los sistemas productivos y de desarrollo SAP.</t>
  </si>
  <si>
    <t>Se deben realizar y documentar pruebas de backup y restore de tipo OFF LINE y de tipo ON LINE,  como mecanismo de verifcacion de las copias de seguiridad realizadas en la nueva plataforma. Asi  mismo como la generacion y configuracion de politicas de backup para los nuevos ambientes.</t>
  </si>
  <si>
    <t>Lo anterior debera ser verificado por el oferente en cuanto a compatibilidad de la version de SAP actual del INC y  de la base de datos db2, para garantizar su funcionamineto optimo. El oferente debera verificar la matriz de compatibilidad SAP  base datos - sistema operativo.</t>
  </si>
  <si>
    <t>Licenciamiento Software de virtualizacion el cual debera permitir lo actual mas un 100%.</t>
  </si>
  <si>
    <t>Canal de comunicaciones  entre el INC y el sitio alterno, el cual debe permitir la replicacion de forma confiable con un minimo de 50 Mg .</t>
  </si>
  <si>
    <t>Los tiempos de respuesta para las transacciones SAP  no deben sobrepasar los 1000 ms</t>
  </si>
  <si>
    <t>se debe entregar  documentacion con las mejores practicas y en el cual se indiquen los procedimientos tecnicos para la activacion de la contingencia, y acompañamiento para la activación del CRD</t>
  </si>
  <si>
    <t>2 Pruebas  del funcionamiento del CRD anuales con acompañamiento y documentación  por parte del proveedor, en la cual se verifica la consitencia de la data replicada.</t>
  </si>
  <si>
    <t>PDUs  con los conectores sufcientes para energizar la totalidad de la infraestrucutura entregada.</t>
  </si>
  <si>
    <t>Canal de comunicaciones (Internet)  10 Mg ( para acceso via SAP Router)</t>
  </si>
  <si>
    <t>LICENCIAMIENTO:   las licencias de uso del HW / software que se oferte debe estar licenciado y autorizado uso  exclusivo del el Instituto Nacional de Cancerología.</t>
  </si>
  <si>
    <t>SERVICIOS: La infraestructura fisica en su totalidad debera ser instalada por el fabricante</t>
  </si>
  <si>
    <t>ANEXO TALENTO HUMANO</t>
  </si>
  <si>
    <t>EVALUACIÓN REQUISITOS EXIGIBLES</t>
  </si>
  <si>
    <t>PERFIL REQUERIDO</t>
  </si>
  <si>
    <t>Perfil</t>
  </si>
  <si>
    <t>Conocimientos relacionados</t>
  </si>
  <si>
    <t>Tiempo experiencia a certificar</t>
  </si>
  <si>
    <t>Cantidad</t>
  </si>
  <si>
    <t>Cumple o No cumple</t>
  </si>
  <si>
    <t>TALENTO HUMANO</t>
  </si>
  <si>
    <t xml:space="preserve"> Ingeniero</t>
  </si>
  <si>
    <t>Un (1) profesional Graduado en Ingeniería de Sistemas y/o Ingeniería Electrónica / Telecomunicaciones.</t>
  </si>
  <si>
    <t>tres (3)  años o más años.</t>
  </si>
  <si>
    <t>CONVOCATORIA PÚBLICA N° XXX - 2020</t>
  </si>
  <si>
    <t>Especialización en gerencia de proyectos (Puede validarse con Certificado PMP)</t>
  </si>
  <si>
    <t xml:space="preserve">Un (1) profesional Graduado en Ingeniería de Sistemas y/o Ingeniería Electrónica / Telecomunicaciones. </t>
  </si>
  <si>
    <t>Gerencia de Proyectos</t>
  </si>
  <si>
    <t>cinco (5) o más años.</t>
  </si>
  <si>
    <t>Certificado en el producto de virtualización y el sistema operativo ofertado.</t>
  </si>
  <si>
    <t>Este profesional debe contar con experiencia minima de cinco años, en la gerencia de proyectos de tecnolgia</t>
  </si>
  <si>
    <t xml:space="preserve">Este profesional debe contar con experiencia certifcada en el sistema operativo y las herramientas de vrtualizacion </t>
  </si>
  <si>
    <t>conociminetos y experticia en la  configuracion y  virtualización de servidores, con el sistema operativo ofertado</t>
  </si>
  <si>
    <t>Conocimientos y experticia en Instalación y configuración del sistema de almacenamiento ofertado</t>
  </si>
  <si>
    <t xml:space="preserve">Este profesional debe contar con experiencia certifcada en el sistema de almacenamiento ofertado. </t>
  </si>
  <si>
    <t xml:space="preserve">Certificado en  solucion de almacenamiento ofertada </t>
  </si>
  <si>
    <t>tres(3 ) o más años.</t>
  </si>
  <si>
    <t xml:space="preserve">Certificado en  solucion de  backup ofertada </t>
  </si>
  <si>
    <t>Conocimientos y experticia en Instalación y configuración de la solucion de  backup ofertada</t>
  </si>
  <si>
    <t>Este profesional debe contar con experiencia certifcada en  la solucion de  backup ofertada</t>
  </si>
  <si>
    <t>Consultor SAP Basis Senior, Certificado.</t>
  </si>
  <si>
    <t>seis(6) años o mas años.</t>
  </si>
  <si>
    <t xml:space="preserve">
Acreditar experiencia mínima de  5 instalaciones y/o migraciones, o copias heterogéneas.</t>
  </si>
  <si>
    <t>Conocimientos y experticia en instalaciones y migraciones SAP</t>
  </si>
  <si>
    <t xml:space="preserve">Nota:  cada profesional solicitado debe asumir un rol de acuerdo a su experticia. Un profesional puede asumir mas de un rol, pero la instalacion debera  contar  con minimo con 4 profesionales los cuales sumados deberan cumplir con todos los perfiles solicitados con su respectiva documentacion. </t>
  </si>
  <si>
    <t>Observaciones</t>
  </si>
  <si>
    <t>Registrar # folio hoja de vida</t>
  </si>
  <si>
    <t xml:space="preserve">El proveedor debe migrar servicios para conexión remota que dan la cara a internet como SAP RUOTER ubicándolos en la DMZ del Instituto. Durante la migración el proveedor debe realizar hardening del servicio, y activar los logs requeridos para identificar efectívateme todas las conexiones y operaciones que se realicen a través de estos servicios remotos.
 </t>
  </si>
  <si>
    <t xml:space="preserve">100% de los componentes para garatizar la seguridad de la plataforma alterna </t>
  </si>
  <si>
    <t>SERVICIOS : la propuesta debera considerar el 100% de los servicios para la puesta en funcionamiento del cluster de alta disponibilidad, el oferente debera entregar diseño propuesto para el sistema prodcutivo ERP.</t>
  </si>
  <si>
    <t>Los sistemas a respaldar son los siguientes:  Sistema Productivo SAP ERP: con los siguientes componentes ( Servidor de base de datos - PRDINC2, Instancia Central PRDINC3, y los servidores de aplicación r ( Prdinc4, Prdinc5, Prdinc6).</t>
  </si>
  <si>
    <t>ARCHIVO EXCEL TECNICOSINVITACIONPUBLICA_Rt</t>
  </si>
  <si>
    <t>Talento Humano</t>
  </si>
  <si>
    <t>Información del Talento Humano</t>
  </si>
  <si>
    <t>la propuesta debera considerar el 100% de soporte para monitorear y corregir fallas y brindar el soporte correspondiente durante 30 dias una vez se ponga en funcionamiento la nueva instalacion.  Este  monitoreo  debe ser dedicado y con disponilidad las  24 horas del dia. lo anterior incluye la estabilidad de la infraestructura con todos sus componentes y del sistema SAP migrado.</t>
  </si>
  <si>
    <t>Se espera disponer un clúster de alta disponibilidad Activo – Activo para nuestro sistema SAP ERP Productivo. El cual debe garantizar que ante la falla de uno de los nodos el sistema retome su operación de forma automática.  El proveedor deberá especificar la solución y detallar la solucion.</t>
  </si>
  <si>
    <t xml:space="preserve">IPV6 requisitos para servidores:    
- IPv6 Basic specification [RFC2460]*
- IPv6 Addressing Architecture basic [RFC4291]
- Default Address Selection[RFC3484(bis)]
- Unique Local IPv6 Unicast Addresses (ULA)[RFC4193]
- ICMPv6[RFC4443]*
- DHCPv6client [RFC3315]
- SLAAC[RFC4862]*
- Path MTU Discovery [RFC1981]*
- Neighbor Discovery [RFC4861]*
- Basic Transition Mechanisms for IPv6 Hosts and Routers [RFC4213]
- IPsec-v2[RFC2401, RFC2406, RFC2402]*
- IKE versión 2 (IKEv2) [RFC4306, RFC4718]*
- ISAKMP [RFC2407, RFC2408, RFC2409]*
- “MIPv6” [RFC3775, RFC5555] and “Mobile IPv6 Operation With IKEv2 and the Revised IPsec Architecture” [RFC4877]
- DNS protocol extensions for incorporating IPv6 DNS resource récords [RFC3596]
- DNS message extension mechanism[RFC2671]
- DNS message size requirements[RFC3226                                                                                                                                                             </t>
  </si>
  <si>
    <t>Otros</t>
  </si>
  <si>
    <t>Licenciamiento necesario para la replica al CDR  si aplica</t>
  </si>
  <si>
    <t>ANEXO LICENCIAMIENTO</t>
  </si>
  <si>
    <t>Item</t>
  </si>
  <si>
    <t>LICENCIAMIENTO</t>
  </si>
  <si>
    <t xml:space="preserve">Aplica </t>
  </si>
  <si>
    <t>SI / NO</t>
  </si>
  <si>
    <t>Incluido</t>
  </si>
  <si>
    <t>SI/NO</t>
  </si>
  <si>
    <t>Se aclara que en caso de omitir algun tipo licenciamiento en la oferta y si dentro de la ejecucion del contrato se detecta que es necesario,   para cumplir el alcance pactado este debera ser asumido en su totalidad por parte del proveedor.</t>
  </si>
  <si>
    <t>Licenciamiento</t>
  </si>
  <si>
    <t>Licenciamiento necesario de acuerdo a la solución.</t>
  </si>
  <si>
    <t>El proveedor deberá entregar cantidad de nodos entre 2 y 3, acorde a la tecnologia propuesta</t>
  </si>
  <si>
    <t xml:space="preserve">Adicional a lo especificado en el punto  anterior  la solución propuesta deberá incluir las capacidades de memoria y cómputo, para migrar y correr posteriormente  las    bases de datos HANA.   Para lo anterior se requiere   un tamaño minimo de memoria total para el 100% de la infraestructura equivalente a 9 TB de memoria RAM, y con la capacidad  el procesamiento adicional  que sea necesario. Lo anterior debido a que durante la etapa futura de migracion hacia HANA los dos sistemas deberan convivir por un periodo de tiempo de forma paralela.  </t>
  </si>
  <si>
    <t>La garantia debera iniciar a correr desde la fecha de la entrega de los equipos.</t>
  </si>
  <si>
    <t>ANEXO CERTIFICACIONES</t>
  </si>
  <si>
    <t>CERTIFICACIONES DE CALIDAD Y PARTNERS TECNOLÓGICOS</t>
  </si>
  <si>
    <t>ENTIDAD CERTIFICADORA</t>
  </si>
  <si>
    <t>VIGENCIA  SI APLICA</t>
  </si>
  <si>
    <t>NÚMERO CERTIFICADO SI APLICA</t>
  </si>
  <si>
    <t>Certificaciones según requisitos habilitantes</t>
  </si>
  <si>
    <t>La implementación y puesta en funcionamiento de un centro alterno de recuperación  desastres CRD para el sistema productivo ERP / ISH MED de misión crítica SAP.</t>
  </si>
  <si>
    <t>100% Servicios de configuracion,  implementacion y puesta en funcionamiento.</t>
  </si>
  <si>
    <t xml:space="preserve"> EQUIPOS PROCESAMIENTO (Nodos)</t>
  </si>
  <si>
    <t>Licenciamiento Sistema Operativo</t>
  </si>
  <si>
    <t>Licenciamiento Software y firmware de Servidores</t>
  </si>
  <si>
    <r>
      <t xml:space="preserve">El contratista debere entregar en funcionamineto de una solucion de backup conforme a las especificaciones  definidas en </t>
    </r>
    <r>
      <rPr>
        <sz val="11"/>
        <rFont val="Calibri"/>
        <family val="2"/>
        <scheme val="minor"/>
      </rPr>
      <t>el EMR</t>
    </r>
  </si>
  <si>
    <r>
      <t>El contratista debere entregar en funcionamineto de una solucion de almacenamiento conforme a las especificacionesdefinidas</t>
    </r>
    <r>
      <rPr>
        <sz val="11"/>
        <rFont val="Calibri"/>
        <family val="2"/>
        <scheme val="minor"/>
      </rPr>
      <t xml:space="preserve"> en el EMR</t>
    </r>
  </si>
  <si>
    <t>99,9999% de disponibilidad de la información</t>
  </si>
  <si>
    <t xml:space="preserve">Soportar nivel de raid distribuido a nivel de disco de forma que los datos tengan el </t>
  </si>
  <si>
    <r>
      <t xml:space="preserve">CAPACITACIÓN:  El contratista proveerá la capacitación necesaria al personal encargado de la administración de la plataforma instalada </t>
    </r>
    <r>
      <rPr>
        <sz val="11"/>
        <rFont val="Calibri"/>
        <family val="2"/>
        <scheme val="minor"/>
      </rPr>
      <t>minimo para 3 personas,</t>
    </r>
    <r>
      <rPr>
        <sz val="11"/>
        <color theme="1"/>
        <rFont val="Calibri"/>
        <family val="2"/>
        <scheme val="minor"/>
      </rPr>
      <t xml:space="preserve"> esto es Sistemas Operativo, virtualizacion, herramientas de monitoreo, herramientas de administracion y herramientas  de backup entre otras.</t>
    </r>
  </si>
  <si>
    <t>La infraestructura ofertada deberá contar con todos los elementos necesarios para la conectividad y comunicación entre ellos mismos, el sistema de réplica al CRD y al Core lan institucional. 
Se debe tener en cuenta que la solución propuesta se deberá integrar a la infraestructura de red LAN actualmente instalada en INC, la cual cuenta con equipos Aruba 8325-48Y8C con puertos de 10 GEth, SFPs 25 / 40 Gb., Se deben inlcuir el 100% de cables, fibras, transerivers necesarios.</t>
  </si>
  <si>
    <r>
      <t xml:space="preserve">Incluir 24  Cintas   </t>
    </r>
    <r>
      <rPr>
        <sz val="10"/>
        <rFont val="Verdana"/>
        <family val="2"/>
      </rPr>
      <t xml:space="preserve">LT07  </t>
    </r>
    <r>
      <rPr>
        <sz val="10"/>
        <color theme="1"/>
        <rFont val="Verdana"/>
        <family val="2"/>
      </rPr>
      <t xml:space="preserve"> con label de codigo de barras</t>
    </r>
  </si>
  <si>
    <t>Se requiere un switch tipo SAN , para conexión entre el almacenamiento y el router de conexión a CRD en caso de ser necesario.</t>
  </si>
  <si>
    <t>Licenciamiento windows ultimas versiones para los sistemas que lo requieran.</t>
  </si>
  <si>
    <t>Minimo 6 TB de almacenamiento,  y con posibilidad de extenderse.:   la capacidad de expansión será solicitada por demanda en bloques de 500Gb en caso de ser necesario, por lo tanto el  proponente deberá determinar cuánto puede aprovisionar</t>
  </si>
  <si>
    <r>
      <t>Están incluidas las capacitac</t>
    </r>
    <r>
      <rPr>
        <i/>
        <sz val="10"/>
        <color theme="1"/>
        <rFont val="Verdana"/>
        <family val="2"/>
      </rPr>
      <t xml:space="preserve">iones certificadas por fabricante  de </t>
    </r>
    <r>
      <rPr>
        <sz val="10"/>
        <color theme="1"/>
        <rFont val="Verdana"/>
        <family val="2"/>
      </rPr>
      <t xml:space="preserve"> sistema operativo, virtualización, almacenamiento y herramientas de backup,  para 3 personas. </t>
    </r>
  </si>
  <si>
    <r>
      <t xml:space="preserve">Estan inlcuidas las capacitaciones o inducciones  para la administracion del 100% de la plataforma nueva,  cluster de alta disponibilidad,   consola de administracion entre otras que se requieran para la administracion.  </t>
    </r>
    <r>
      <rPr>
        <sz val="10"/>
        <rFont val="Verdana"/>
        <family val="2"/>
      </rPr>
      <t>( 3 personas )</t>
    </r>
  </si>
  <si>
    <t>Capacidad Mínima Despues de Arreglos  y antes compresion, Deduplicación. y de cualquier  nivel de optimizacion 25  TiB. (El proponente deberá asegurar mínimo raid 5).</t>
  </si>
  <si>
    <t>El servicio debera considerar switch capa 3  tipo LAN para replica desde el sistema de almacenamiento hacia el CRD. Con min 6 Ptos Activos y funcionales de min 10GB. Que se integre al sistema de almacenamiento a replicar sin inconvenientes. Y cumpla 100% con IPv6.  Se deben inlcuir el 100% de cables, fibras, transerivers necesarios.</t>
  </si>
  <si>
    <t>Durante la etapa inicial de replica el proveedor deberar tener en cuenta un capacidad mayor del canal de forma temporal para minimizar el tiempo de la primera replica.</t>
  </si>
  <si>
    <t>El oferente debe entregar un documento avalado por el fabricante para cada uno de  los componentes de la plataforma que indique el ciclo de vida de cada producto y que estos no saldrán de soporte y mantenimiento antes de 5 años como mínimo. Contados a partir de la presentación de la oferta.</t>
  </si>
  <si>
    <t>Se deberá incluir en la propuesta la Certificación emitida directamente por el fabricante donde se demuestre que el oferente este certificado como partner, dentro de los tres (3) niveles más altos de la marca de la plataforma ofertada...</t>
  </si>
  <si>
    <t>Se deberá incluir en la propuesta la Certificación emitida directamente por el fabricante donde se demuestre que el oferente este certificado como partner, dentro de los tres (3) niveles más altos de la marca de la plataforma ofertada..</t>
  </si>
  <si>
    <t>Capacidad Mínima Despues de Arreglos  y antes compresion, Deduplicación. y de cualquier  nivel de optimizacion 40 Tib</t>
  </si>
  <si>
    <t xml:space="preserve">Consultor basis con experiencia en la base de datos  db2.  Y / O  un  consultor db2 Y/O Consultor Basis con experiencia en migraciones de diferentes bases de datos y/o administrador de Bases de Datos DB2 </t>
  </si>
  <si>
    <t xml:space="preserve">Conocimientos y experticia el motores de  base de datos.  </t>
  </si>
  <si>
    <t>-</t>
  </si>
  <si>
    <t>Soporte Procativo y Garantia  extendida  7*24  *  4  tipo ( Procativo ) o equivalente</t>
  </si>
  <si>
    <t>LICENCIAMIENTO: El 100% del licenciamiento debera contar con soporte 7*24  * 4  durante 3 años</t>
  </si>
  <si>
    <t>SOPORTE Y GARANTIA: El tiempo mínimo de soporte y  garantía para toda la plataforma de hardware y software de la arquitectura descrita de acuerdo al anexo tecnico sera de 3 años  7 * 24 *  4. durante 3 años. el tipo de soporte debera ser de tipo procativo o equivalente.</t>
  </si>
  <si>
    <t>HARDWARE:  el 100% de los elementos de hardware deberan disponer de garantia  y soporte proactivo o equivalente con el fabricante 7 * 24 * 4 durante 3 años.</t>
  </si>
  <si>
    <t>Doble Puerto Ethernet 10Gb para Replica a CRD. O superior</t>
  </si>
  <si>
    <t>tres  (3) años.</t>
  </si>
  <si>
    <t>Debido a que el INC require un sistema operativo que funcione para la plataforma actual y que este preparada para HANA, el sistema operativo deberá ser certificado para SAP Applications: en este caso  se require alguno de los siguientes sistemas operativos Red Hat Enterprise Linux for SAP Solutions,   o  SUSE Linux Enterprise Server for SAP Applica­tions debidamente licenciado y con garantia y soporte, para todas las funcionalidades incluidos Cluster.  No obstante, es válido que se entregue el sistema operativo actual en última versión para los sistemas SAP actuales y se licencie el sistemas operativo Linux, para la futura migración a SAP  - HANA.</t>
  </si>
  <si>
    <t>El servcicio de CRD incluido en la oferta duante  15 (quince) meses.</t>
  </si>
  <si>
    <t>SERVICIOS : La propuesta deberá considerar el 100% de los servicios para la puesta en funcionamiento del CRD y El servicio de CRD incluido en la oferta durante  15  (Quince) meses.</t>
  </si>
  <si>
    <t>La replicación se realizará de forma Sincronica  y/o Asincronica  los periodos de replicacíon  serán definidos en la implementación</t>
  </si>
  <si>
    <t>El almacenamiento debe permitir Replicación SAN to SAN     ( Sincronico y/o asincronico)</t>
  </si>
  <si>
    <t>Soportar replica por IP  Y/O  FC</t>
  </si>
  <si>
    <t>throughput minimo de 7 TB hora.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</si>
</sst>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_ [$$-240A]\ * #,##0.00_ ;_ [$$-240A]\ * \-#,##0.00_ ;_ [$$-240A]\ * &quot;-&quot;??_ ;_ @_ "/>
    <numFmt numFmtId="166" formatCode="[$$-240A]\ #,##0"/>
  </numFmts>
  <fonts count="36">
    <font>
      <sz val="11"/>
      <color theme="1"/>
      <name val="Calibri"/>
      <family val="2"/>
      <scheme val="minor"/>
    </font>
    <font>
      <sz val="10"/>
      <name val="Arial"/>
      <family val="2"/>
    </font>
    <font>
      <sz val="8"/>
      <name val="Verdana"/>
      <family val="2"/>
    </font>
    <font>
      <b/>
      <sz val="11"/>
      <name val="Verdana"/>
      <family val="2"/>
    </font>
    <font>
      <b/>
      <sz val="9"/>
      <name val="Verdana"/>
      <family val="2"/>
    </font>
    <font>
      <sz val="10"/>
      <name val="Verdana"/>
      <family val="2"/>
    </font>
    <font>
      <b/>
      <sz val="10"/>
      <name val="Verdana"/>
      <family val="2"/>
    </font>
    <font>
      <b/>
      <sz val="10"/>
      <color theme="0"/>
      <name val="Verdana"/>
      <family val="2"/>
    </font>
    <font>
      <sz val="11"/>
      <color theme="1"/>
      <name val="Calibri"/>
      <family val="2"/>
      <scheme val="minor"/>
    </font>
    <font>
      <b/>
      <sz val="12"/>
      <name val="Verdana"/>
      <family val="2"/>
    </font>
    <font>
      <u/>
      <sz val="10"/>
      <name val="Verdana"/>
      <family val="2"/>
    </font>
    <font>
      <b/>
      <sz val="9"/>
      <color indexed="81"/>
      <name val="Tahoma"/>
      <family val="2"/>
    </font>
    <font>
      <sz val="9"/>
      <name val="Arial"/>
      <family val="2"/>
    </font>
    <font>
      <b/>
      <sz val="8"/>
      <color theme="0"/>
      <name val="Verdana"/>
      <family val="2"/>
    </font>
    <font>
      <sz val="10"/>
      <color theme="0"/>
      <name val="Verdana"/>
      <family val="2"/>
    </font>
    <font>
      <b/>
      <sz val="8"/>
      <color theme="1"/>
      <name val="Verdana"/>
      <family val="2"/>
    </font>
    <font>
      <b/>
      <sz val="9"/>
      <color theme="1"/>
      <name val="Verdana"/>
      <family val="2"/>
    </font>
    <font>
      <b/>
      <sz val="11"/>
      <color rgb="FFFFFFFF"/>
      <name val="Arial"/>
      <family val="2"/>
    </font>
    <font>
      <b/>
      <sz val="11"/>
      <color rgb="FF000000"/>
      <name val="Arial"/>
      <family val="2"/>
    </font>
    <font>
      <sz val="11"/>
      <color rgb="FF000000"/>
      <name val="Arial"/>
      <family val="2"/>
    </font>
    <font>
      <sz val="11"/>
      <name val="Calibri"/>
      <family val="2"/>
      <scheme val="minor"/>
    </font>
    <font>
      <sz val="10"/>
      <color theme="1"/>
      <name val="Verdana"/>
      <family val="2"/>
    </font>
    <font>
      <b/>
      <sz val="10"/>
      <color theme="1"/>
      <name val="Verdana"/>
      <family val="2"/>
    </font>
    <font>
      <b/>
      <sz val="10"/>
      <color rgb="FFFF0000"/>
      <name val="Verdana"/>
      <family val="2"/>
    </font>
    <font>
      <b/>
      <sz val="12"/>
      <color theme="0"/>
      <name val="Verdana"/>
      <family val="2"/>
    </font>
    <font>
      <sz val="9"/>
      <name val="Verdana"/>
      <family val="2"/>
    </font>
    <font>
      <sz val="11"/>
      <color rgb="FFFF0000"/>
      <name val="Verdana"/>
      <family val="2"/>
    </font>
    <font>
      <b/>
      <sz val="11"/>
      <color rgb="FFFF0000"/>
      <name val="Verdana"/>
      <family val="2"/>
    </font>
    <font>
      <b/>
      <sz val="11"/>
      <color theme="1"/>
      <name val="Calibri"/>
      <family val="2"/>
      <scheme val="minor"/>
    </font>
    <font>
      <b/>
      <sz val="11"/>
      <color rgb="FFFFFFFF"/>
      <name val="Calibri"/>
      <family val="2"/>
      <scheme val="minor"/>
    </font>
    <font>
      <sz val="11"/>
      <color rgb="FF000000"/>
      <name val="Calibri"/>
      <family val="2"/>
      <scheme val="minor"/>
    </font>
    <font>
      <sz val="7"/>
      <color rgb="FF000000"/>
      <name val="Calibri"/>
      <family val="2"/>
      <scheme val="minor"/>
    </font>
    <font>
      <b/>
      <sz val="10"/>
      <color rgb="FFFFFFFF"/>
      <name val="Verdana"/>
      <family val="2"/>
    </font>
    <font>
      <b/>
      <sz val="16"/>
      <name val="Calibri"/>
      <family val="2"/>
      <scheme val="minor"/>
    </font>
    <font>
      <i/>
      <sz val="10"/>
      <color theme="1"/>
      <name val="Verdana"/>
      <family val="2"/>
    </font>
    <font>
      <sz val="10"/>
      <color theme="1"/>
      <name val="ArialMT"/>
    </font>
  </fonts>
  <fills count="1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C00000"/>
        <bgColor indexed="64"/>
      </patternFill>
    </fill>
    <fill>
      <patternFill patternType="solid">
        <fgColor rgb="FFD9D9D9"/>
        <bgColor indexed="64"/>
      </patternFill>
    </fill>
    <fill>
      <patternFill patternType="solid">
        <fgColor theme="5" tint="0.59999389629810485"/>
        <bgColor indexed="64"/>
      </patternFill>
    </fill>
    <fill>
      <patternFill patternType="solid">
        <fgColor rgb="FFFFFFFF"/>
        <bgColor rgb="FF000000"/>
      </patternFill>
    </fill>
    <fill>
      <patternFill patternType="solid">
        <fgColor rgb="FFBFBFBF"/>
        <bgColor rgb="FF000000"/>
      </patternFill>
    </fill>
    <fill>
      <patternFill patternType="solid">
        <fgColor rgb="FFC00000"/>
        <bgColor rgb="FF000000"/>
      </patternFill>
    </fill>
    <fill>
      <patternFill patternType="solid">
        <fgColor rgb="FFFFFF00"/>
        <bgColor indexed="64"/>
      </patternFill>
    </fill>
  </fills>
  <borders count="7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double">
        <color indexed="64"/>
      </left>
      <right style="medium">
        <color rgb="FF808080"/>
      </right>
      <top/>
      <bottom style="medium">
        <color rgb="FF9BBB59"/>
      </bottom>
      <diagonal/>
    </border>
    <border>
      <left/>
      <right style="medium">
        <color rgb="FF808080"/>
      </right>
      <top/>
      <bottom style="medium">
        <color rgb="FF9BBB59"/>
      </bottom>
      <diagonal/>
    </border>
    <border>
      <left/>
      <right style="double">
        <color indexed="64"/>
      </right>
      <top/>
      <bottom style="medium">
        <color rgb="FF9BBB59"/>
      </bottom>
      <diagonal/>
    </border>
    <border>
      <left style="double">
        <color indexed="64"/>
      </left>
      <right style="medium">
        <color rgb="FF808080"/>
      </right>
      <top/>
      <bottom style="medium">
        <color rgb="FF808080"/>
      </bottom>
      <diagonal/>
    </border>
    <border>
      <left/>
      <right style="medium">
        <color rgb="FF808080"/>
      </right>
      <top/>
      <bottom style="medium">
        <color rgb="FF808080"/>
      </bottom>
      <diagonal/>
    </border>
    <border>
      <left/>
      <right style="double">
        <color indexed="64"/>
      </right>
      <top/>
      <bottom style="medium">
        <color rgb="FF808080"/>
      </bottom>
      <diagonal/>
    </border>
    <border>
      <left/>
      <right style="medium">
        <color rgb="FF808080"/>
      </right>
      <top/>
      <bottom style="double">
        <color indexed="64"/>
      </bottom>
      <diagonal/>
    </border>
    <border>
      <left/>
      <right style="double">
        <color indexed="64"/>
      </right>
      <top/>
      <bottom style="double">
        <color indexed="64"/>
      </bottom>
      <diagonal/>
    </border>
    <border>
      <left style="double">
        <color indexed="64"/>
      </left>
      <right/>
      <top/>
      <bottom style="double">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7">
    <xf numFmtId="165" fontId="0" fillId="0" borderId="0"/>
    <xf numFmtId="165" fontId="1" fillId="0" borderId="0"/>
    <xf numFmtId="165" fontId="1" fillId="0" borderId="0" applyFont="0" applyFill="0" applyBorder="0" applyAlignment="0" applyProtection="0"/>
    <xf numFmtId="165" fontId="1" fillId="0" borderId="0"/>
    <xf numFmtId="165" fontId="8" fillId="0" borderId="0"/>
    <xf numFmtId="164" fontId="8" fillId="0" borderId="0" applyFont="0" applyFill="0" applyBorder="0" applyAlignment="0" applyProtection="0"/>
    <xf numFmtId="0" fontId="8" fillId="0" borderId="0"/>
    <xf numFmtId="0" fontId="8" fillId="0" borderId="0"/>
    <xf numFmtId="0" fontId="1" fillId="0" borderId="0"/>
    <xf numFmtId="0" fontId="1" fillId="0" borderId="0"/>
    <xf numFmtId="0" fontId="1"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cellStyleXfs>
  <cellXfs count="355">
    <xf numFmtId="165" fontId="0" fillId="0" borderId="0" xfId="0"/>
    <xf numFmtId="165" fontId="5" fillId="3" borderId="0" xfId="0" applyFont="1" applyFill="1" applyAlignment="1" applyProtection="1">
      <alignment horizontal="left" vertical="center" wrapText="1"/>
    </xf>
    <xf numFmtId="165" fontId="5" fillId="3" borderId="0" xfId="0" applyFont="1" applyFill="1" applyAlignment="1" applyProtection="1">
      <alignment horizontal="center" vertical="center" wrapText="1"/>
    </xf>
    <xf numFmtId="0" fontId="2" fillId="0" borderId="22" xfId="0" applyNumberFormat="1" applyFont="1" applyBorder="1" applyAlignment="1" applyProtection="1">
      <alignment horizontal="center" vertical="center" wrapText="1"/>
    </xf>
    <xf numFmtId="0" fontId="2" fillId="6" borderId="22" xfId="0" applyNumberFormat="1" applyFont="1" applyFill="1" applyBorder="1" applyAlignment="1" applyProtection="1">
      <alignment horizontal="center" vertical="center" wrapText="1"/>
    </xf>
    <xf numFmtId="0" fontId="5" fillId="3" borderId="0" xfId="0" applyNumberFormat="1" applyFont="1" applyFill="1" applyAlignment="1" applyProtection="1">
      <alignment horizontal="center" vertical="center" wrapText="1"/>
    </xf>
    <xf numFmtId="165" fontId="2" fillId="3" borderId="0" xfId="0" applyFont="1" applyFill="1" applyAlignment="1" applyProtection="1">
      <alignment horizontal="left" vertical="center" wrapText="1"/>
    </xf>
    <xf numFmtId="165" fontId="2" fillId="3" borderId="0" xfId="0" applyFont="1" applyFill="1" applyAlignment="1" applyProtection="1">
      <alignment horizontal="center" vertical="center" wrapText="1"/>
    </xf>
    <xf numFmtId="0" fontId="2" fillId="3" borderId="0" xfId="0" applyNumberFormat="1" applyFont="1" applyFill="1" applyAlignment="1" applyProtection="1">
      <alignment horizontal="left" vertical="center" wrapText="1"/>
    </xf>
    <xf numFmtId="0" fontId="2" fillId="7" borderId="24" xfId="0" applyNumberFormat="1" applyFont="1" applyFill="1" applyBorder="1" applyAlignment="1" applyProtection="1">
      <alignment horizontal="center" vertical="center" wrapText="1"/>
      <protection locked="0"/>
    </xf>
    <xf numFmtId="165" fontId="0" fillId="0" borderId="0" xfId="0"/>
    <xf numFmtId="165" fontId="12" fillId="6" borderId="0" xfId="0" applyFont="1" applyFill="1" applyProtection="1">
      <protection locked="0"/>
    </xf>
    <xf numFmtId="0" fontId="4" fillId="8" borderId="35" xfId="0" applyNumberFormat="1" applyFont="1" applyFill="1" applyBorder="1" applyAlignment="1" applyProtection="1">
      <alignment horizontal="center" vertical="center" wrapText="1"/>
    </xf>
    <xf numFmtId="0" fontId="2" fillId="6" borderId="17" xfId="0" applyNumberFormat="1" applyFont="1" applyFill="1" applyBorder="1" applyAlignment="1" applyProtection="1">
      <alignment horizontal="center" vertical="center" wrapText="1"/>
    </xf>
    <xf numFmtId="0" fontId="2" fillId="7" borderId="18" xfId="0" applyNumberFormat="1" applyFont="1" applyFill="1" applyBorder="1" applyAlignment="1" applyProtection="1">
      <alignment horizontal="center" vertical="center" wrapText="1"/>
      <protection locked="0"/>
    </xf>
    <xf numFmtId="0" fontId="2" fillId="7" borderId="31" xfId="0" applyNumberFormat="1" applyFont="1" applyFill="1" applyBorder="1" applyAlignment="1" applyProtection="1">
      <alignment horizontal="center" vertical="center" wrapText="1"/>
      <protection locked="0"/>
    </xf>
    <xf numFmtId="0" fontId="4" fillId="8" borderId="39" xfId="0" applyNumberFormat="1" applyFont="1" applyFill="1" applyBorder="1" applyAlignment="1" applyProtection="1">
      <alignment horizontal="center" vertical="center" wrapText="1"/>
    </xf>
    <xf numFmtId="0" fontId="4" fillId="8" borderId="34" xfId="0" applyNumberFormat="1" applyFont="1" applyFill="1" applyBorder="1" applyAlignment="1" applyProtection="1">
      <alignment horizontal="center" vertical="center" wrapText="1"/>
    </xf>
    <xf numFmtId="165" fontId="18" fillId="11" borderId="50" xfId="0" applyFont="1" applyFill="1" applyBorder="1" applyAlignment="1" applyProtection="1">
      <alignment vertical="center"/>
    </xf>
    <xf numFmtId="165" fontId="18" fillId="11" borderId="51" xfId="0" applyFont="1" applyFill="1" applyBorder="1" applyAlignment="1" applyProtection="1">
      <alignment horizontal="center" vertical="center"/>
    </xf>
    <xf numFmtId="165" fontId="18" fillId="11" borderId="52" xfId="0" applyFont="1" applyFill="1" applyBorder="1" applyAlignment="1" applyProtection="1">
      <alignment horizontal="center" vertical="center" wrapText="1"/>
    </xf>
    <xf numFmtId="165" fontId="18" fillId="0" borderId="50" xfId="0" applyFont="1" applyBorder="1" applyAlignment="1" applyProtection="1">
      <alignment vertical="center"/>
    </xf>
    <xf numFmtId="165" fontId="19" fillId="0" borderId="51" xfId="0" applyFont="1" applyBorder="1" applyAlignment="1" applyProtection="1">
      <alignment horizontal="center" vertical="center" wrapText="1"/>
    </xf>
    <xf numFmtId="165" fontId="19" fillId="0" borderId="52" xfId="0" applyFont="1" applyBorder="1" applyAlignment="1" applyProtection="1">
      <alignment horizontal="center" vertical="center"/>
    </xf>
    <xf numFmtId="165" fontId="18" fillId="0" borderId="53" xfId="0" applyFont="1" applyBorder="1" applyAlignment="1" applyProtection="1">
      <alignment vertical="center"/>
    </xf>
    <xf numFmtId="165" fontId="19" fillId="0" borderId="54" xfId="0" applyFont="1" applyBorder="1" applyAlignment="1" applyProtection="1">
      <alignment horizontal="center" vertical="center" wrapText="1"/>
    </xf>
    <xf numFmtId="165" fontId="19" fillId="0" borderId="55" xfId="0" applyFont="1" applyBorder="1" applyAlignment="1" applyProtection="1">
      <alignment horizontal="center" vertical="center"/>
    </xf>
    <xf numFmtId="165" fontId="19" fillId="0" borderId="56" xfId="0" applyFont="1" applyBorder="1" applyAlignment="1" applyProtection="1">
      <alignment horizontal="center" vertical="center" wrapText="1"/>
    </xf>
    <xf numFmtId="165" fontId="12" fillId="6" borderId="0" xfId="0" applyFont="1" applyFill="1" applyProtection="1"/>
    <xf numFmtId="165" fontId="6" fillId="2" borderId="7" xfId="0" applyFont="1" applyFill="1" applyBorder="1" applyAlignment="1" applyProtection="1">
      <alignment horizontal="left" vertical="center" wrapText="1"/>
    </xf>
    <xf numFmtId="165" fontId="6" fillId="2" borderId="22" xfId="0" applyFont="1" applyFill="1" applyBorder="1" applyAlignment="1" applyProtection="1">
      <alignment horizontal="left" vertical="center" wrapText="1"/>
    </xf>
    <xf numFmtId="165" fontId="6" fillId="2" borderId="13" xfId="0" applyFont="1" applyFill="1" applyBorder="1" applyAlignment="1" applyProtection="1">
      <alignment horizontal="left" vertical="center" wrapText="1"/>
    </xf>
    <xf numFmtId="165" fontId="7" fillId="10" borderId="24" xfId="0" applyFont="1" applyFill="1" applyBorder="1" applyAlignment="1" applyProtection="1">
      <alignment horizontal="center" vertical="center" wrapText="1"/>
    </xf>
    <xf numFmtId="166" fontId="7" fillId="10" borderId="20" xfId="0" applyNumberFormat="1" applyFont="1" applyFill="1" applyBorder="1" applyAlignment="1" applyProtection="1">
      <alignment horizontal="center" vertical="center" wrapText="1"/>
    </xf>
    <xf numFmtId="0" fontId="5" fillId="0" borderId="22"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166" fontId="14" fillId="10" borderId="47" xfId="0" applyNumberFormat="1" applyFont="1" applyFill="1" applyBorder="1" applyAlignment="1" applyProtection="1">
      <alignment horizontal="right" vertical="center" wrapText="1"/>
    </xf>
    <xf numFmtId="3" fontId="14" fillId="10" borderId="47" xfId="0" applyNumberFormat="1" applyFont="1" applyFill="1" applyBorder="1" applyAlignment="1" applyProtection="1">
      <alignment horizontal="right" vertical="center" wrapText="1"/>
    </xf>
    <xf numFmtId="49" fontId="14" fillId="10" borderId="42" xfId="0" applyNumberFormat="1" applyFont="1" applyFill="1" applyBorder="1" applyAlignment="1" applyProtection="1">
      <alignment horizontal="center" vertical="center" wrapText="1"/>
    </xf>
    <xf numFmtId="165" fontId="5" fillId="3" borderId="0" xfId="0" applyFont="1" applyFill="1" applyAlignment="1" applyProtection="1">
      <alignment horizontal="right" vertical="center" wrapText="1"/>
    </xf>
    <xf numFmtId="0" fontId="2" fillId="7" borderId="25" xfId="0" applyNumberFormat="1" applyFont="1" applyFill="1" applyBorder="1" applyAlignment="1" applyProtection="1">
      <alignment horizontal="center" vertical="center" wrapText="1"/>
      <protection locked="0"/>
    </xf>
    <xf numFmtId="0" fontId="2" fillId="7" borderId="20" xfId="0" applyNumberFormat="1" applyFont="1" applyFill="1" applyBorder="1" applyAlignment="1" applyProtection="1">
      <alignment horizontal="center" vertical="center" wrapText="1"/>
      <protection locked="0"/>
    </xf>
    <xf numFmtId="0" fontId="5" fillId="7" borderId="20" xfId="0" applyNumberFormat="1" applyFont="1" applyFill="1" applyBorder="1" applyAlignment="1" applyProtection="1">
      <alignment horizontal="center" vertical="center" wrapText="1"/>
      <protection locked="0"/>
    </xf>
    <xf numFmtId="165" fontId="7" fillId="10" borderId="20" xfId="0" applyFont="1" applyFill="1" applyBorder="1" applyAlignment="1" applyProtection="1">
      <alignment vertical="center" wrapText="1"/>
    </xf>
    <xf numFmtId="0" fontId="7" fillId="10" borderId="20" xfId="0" applyNumberFormat="1" applyFont="1" applyFill="1" applyBorder="1" applyAlignment="1" applyProtection="1">
      <alignment horizontal="center" vertical="center" wrapText="1"/>
    </xf>
    <xf numFmtId="1" fontId="7" fillId="10" borderId="20" xfId="1" applyNumberFormat="1" applyFont="1" applyFill="1" applyBorder="1" applyAlignment="1" applyProtection="1">
      <alignment horizontal="center" vertical="center" wrapText="1"/>
    </xf>
    <xf numFmtId="0" fontId="6" fillId="12" borderId="20" xfId="0" applyNumberFormat="1" applyFont="1" applyFill="1" applyBorder="1" applyAlignment="1" applyProtection="1">
      <alignment horizontal="left" vertical="center" wrapText="1"/>
    </xf>
    <xf numFmtId="165" fontId="6" fillId="8" borderId="20" xfId="1" applyFont="1" applyFill="1" applyBorder="1" applyAlignment="1" applyProtection="1">
      <alignment vertical="center" wrapText="1"/>
    </xf>
    <xf numFmtId="165" fontId="6" fillId="5" borderId="20" xfId="0" applyFont="1" applyFill="1" applyBorder="1" applyAlignment="1" applyProtection="1">
      <alignment horizontal="center" vertical="center" wrapText="1"/>
    </xf>
    <xf numFmtId="0" fontId="6" fillId="5" borderId="20" xfId="0" applyNumberFormat="1" applyFont="1" applyFill="1" applyBorder="1" applyAlignment="1" applyProtection="1">
      <alignment horizontal="left" vertical="center" wrapText="1"/>
    </xf>
    <xf numFmtId="0" fontId="5" fillId="6" borderId="20" xfId="0" applyNumberFormat="1" applyFont="1" applyFill="1" applyBorder="1" applyAlignment="1" applyProtection="1">
      <alignment vertical="center" wrapText="1"/>
    </xf>
    <xf numFmtId="0" fontId="5" fillId="7" borderId="20" xfId="0" applyNumberFormat="1" applyFont="1" applyFill="1" applyBorder="1" applyAlignment="1" applyProtection="1">
      <alignment horizontal="left" vertical="center" wrapText="1"/>
      <protection locked="0"/>
    </xf>
    <xf numFmtId="1" fontId="6" fillId="5" borderId="20" xfId="0" applyNumberFormat="1" applyFont="1" applyFill="1" applyBorder="1" applyAlignment="1" applyProtection="1">
      <alignment horizontal="center" vertical="center" wrapText="1"/>
    </xf>
    <xf numFmtId="1" fontId="7" fillId="10" borderId="20" xfId="0" applyNumberFormat="1" applyFont="1" applyFill="1" applyBorder="1" applyAlignment="1" applyProtection="1">
      <alignment horizontal="center" vertical="center" wrapText="1"/>
    </xf>
    <xf numFmtId="1" fontId="6" fillId="8" borderId="20" xfId="1" applyNumberFormat="1" applyFont="1" applyFill="1" applyBorder="1" applyAlignment="1" applyProtection="1">
      <alignment horizontal="center" vertical="center" wrapText="1"/>
    </xf>
    <xf numFmtId="0" fontId="2" fillId="6" borderId="65" xfId="0" applyNumberFormat="1" applyFont="1" applyFill="1" applyBorder="1" applyAlignment="1" applyProtection="1">
      <alignment horizontal="center" vertical="center" wrapText="1"/>
    </xf>
    <xf numFmtId="0" fontId="2" fillId="6" borderId="34" xfId="0" applyNumberFormat="1" applyFont="1" applyFill="1" applyBorder="1" applyAlignment="1" applyProtection="1">
      <alignment horizontal="center" vertical="center" wrapText="1"/>
    </xf>
    <xf numFmtId="0" fontId="25" fillId="7" borderId="20" xfId="0" applyNumberFormat="1" applyFont="1" applyFill="1" applyBorder="1" applyAlignment="1" applyProtection="1">
      <alignment horizontal="center" vertical="center" wrapText="1"/>
      <protection locked="0"/>
    </xf>
    <xf numFmtId="165" fontId="5" fillId="6" borderId="20" xfId="0" applyFont="1" applyFill="1" applyBorder="1" applyAlignment="1" applyProtection="1">
      <alignment vertical="center" wrapText="1"/>
    </xf>
    <xf numFmtId="165" fontId="5" fillId="6" borderId="20" xfId="0" applyFont="1" applyFill="1" applyBorder="1" applyAlignment="1" applyProtection="1">
      <alignment horizontal="left" vertical="center" wrapText="1"/>
    </xf>
    <xf numFmtId="165" fontId="3" fillId="6" borderId="37" xfId="0" applyFont="1" applyFill="1" applyBorder="1" applyAlignment="1" applyProtection="1">
      <alignment horizontal="center"/>
    </xf>
    <xf numFmtId="165" fontId="3" fillId="6" borderId="38" xfId="0" applyFont="1" applyFill="1" applyBorder="1" applyAlignment="1" applyProtection="1">
      <alignment horizontal="center"/>
    </xf>
    <xf numFmtId="165" fontId="3" fillId="6" borderId="5" xfId="0" applyFont="1" applyFill="1" applyBorder="1" applyAlignment="1" applyProtection="1">
      <alignment horizontal="center"/>
    </xf>
    <xf numFmtId="0" fontId="6" fillId="5" borderId="20" xfId="0" applyNumberFormat="1" applyFont="1" applyFill="1" applyBorder="1" applyAlignment="1" applyProtection="1">
      <alignment horizontal="center" vertical="center" wrapText="1"/>
    </xf>
    <xf numFmtId="165" fontId="7" fillId="10" borderId="20" xfId="0" applyFont="1" applyFill="1" applyBorder="1" applyAlignment="1" applyProtection="1">
      <alignment horizontal="center" vertical="center" wrapText="1"/>
    </xf>
    <xf numFmtId="165" fontId="7" fillId="10" borderId="18" xfId="0" applyFont="1" applyFill="1" applyBorder="1" applyAlignment="1" applyProtection="1">
      <alignment horizontal="center" vertical="center" wrapText="1"/>
    </xf>
    <xf numFmtId="165" fontId="7" fillId="10" borderId="47" xfId="0" applyFont="1" applyFill="1" applyBorder="1" applyAlignment="1" applyProtection="1">
      <alignment horizontal="center" vertical="center" wrapText="1"/>
    </xf>
    <xf numFmtId="0" fontId="6" fillId="5" borderId="21" xfId="0" applyNumberFormat="1" applyFont="1" applyFill="1" applyBorder="1" applyAlignment="1" applyProtection="1">
      <alignment horizontal="center" vertical="center" wrapText="1"/>
    </xf>
    <xf numFmtId="165" fontId="5" fillId="6" borderId="0" xfId="0" applyFont="1" applyFill="1" applyBorder="1" applyAlignment="1" applyProtection="1">
      <alignment horizontal="left" vertical="center" wrapText="1"/>
    </xf>
    <xf numFmtId="165" fontId="5" fillId="6" borderId="0" xfId="0" applyFont="1" applyFill="1" applyBorder="1" applyAlignment="1" applyProtection="1">
      <alignment vertical="center" wrapText="1"/>
    </xf>
    <xf numFmtId="1" fontId="5" fillId="6" borderId="0" xfId="0" applyNumberFormat="1" applyFont="1" applyFill="1" applyBorder="1" applyAlignment="1" applyProtection="1">
      <alignment horizontal="center" vertical="center" wrapText="1"/>
    </xf>
    <xf numFmtId="0" fontId="5" fillId="6" borderId="0" xfId="0" applyNumberFormat="1" applyFont="1" applyFill="1" applyBorder="1" applyAlignment="1" applyProtection="1">
      <alignment horizontal="left" vertical="center" wrapText="1"/>
    </xf>
    <xf numFmtId="165" fontId="5" fillId="6" borderId="0" xfId="0" applyFont="1" applyFill="1" applyBorder="1" applyAlignment="1" applyProtection="1">
      <alignment horizontal="center" vertical="center" wrapText="1"/>
    </xf>
    <xf numFmtId="165" fontId="5" fillId="3" borderId="0" xfId="0" applyFont="1" applyFill="1" applyBorder="1" applyAlignment="1" applyProtection="1">
      <alignment horizontal="left" vertical="center" wrapText="1"/>
    </xf>
    <xf numFmtId="165" fontId="5" fillId="3" borderId="0" xfId="0" applyFont="1" applyFill="1" applyBorder="1" applyAlignment="1" applyProtection="1">
      <alignment vertical="center" wrapText="1"/>
    </xf>
    <xf numFmtId="1" fontId="5" fillId="3" borderId="0" xfId="0" applyNumberFormat="1" applyFont="1" applyFill="1" applyBorder="1" applyAlignment="1" applyProtection="1">
      <alignment horizontal="center" vertical="center" wrapText="1"/>
    </xf>
    <xf numFmtId="0" fontId="5" fillId="3" borderId="0" xfId="0" applyNumberFormat="1" applyFont="1" applyFill="1" applyBorder="1" applyAlignment="1" applyProtection="1">
      <alignment horizontal="left" vertical="center" wrapText="1"/>
    </xf>
    <xf numFmtId="165" fontId="5" fillId="3" borderId="0" xfId="0" applyFont="1" applyFill="1" applyBorder="1" applyAlignment="1" applyProtection="1">
      <alignment horizontal="center" vertical="center" wrapText="1"/>
    </xf>
    <xf numFmtId="1" fontId="7" fillId="10" borderId="22" xfId="1" applyNumberFormat="1" applyFont="1" applyFill="1" applyBorder="1" applyAlignment="1" applyProtection="1">
      <alignment horizontal="center" vertical="center" wrapText="1"/>
    </xf>
    <xf numFmtId="1" fontId="6" fillId="12" borderId="22" xfId="1" applyNumberFormat="1" applyFont="1" applyFill="1" applyBorder="1" applyAlignment="1" applyProtection="1">
      <alignment horizontal="center" vertical="center" wrapText="1"/>
    </xf>
    <xf numFmtId="165" fontId="6" fillId="5" borderId="22" xfId="0" applyFont="1" applyFill="1" applyBorder="1" applyAlignment="1" applyProtection="1">
      <alignment horizontal="center" vertical="center" wrapText="1"/>
    </xf>
    <xf numFmtId="1" fontId="6" fillId="6" borderId="22" xfId="0" applyNumberFormat="1" applyFont="1" applyFill="1" applyBorder="1" applyAlignment="1" applyProtection="1">
      <alignment horizontal="center" vertical="center" wrapText="1"/>
    </xf>
    <xf numFmtId="0" fontId="5" fillId="7" borderId="24" xfId="0" applyNumberFormat="1" applyFont="1" applyFill="1" applyBorder="1" applyAlignment="1" applyProtection="1">
      <alignment vertical="center" wrapText="1"/>
      <protection locked="0"/>
    </xf>
    <xf numFmtId="1" fontId="5" fillId="0" borderId="22" xfId="0" applyNumberFormat="1" applyFont="1" applyBorder="1" applyAlignment="1" applyProtection="1">
      <alignment horizontal="center" vertical="center" wrapText="1"/>
    </xf>
    <xf numFmtId="1" fontId="6" fillId="12" borderId="22" xfId="0" applyNumberFormat="1" applyFont="1" applyFill="1" applyBorder="1" applyAlignment="1" applyProtection="1">
      <alignment horizontal="center" vertical="center" wrapText="1"/>
    </xf>
    <xf numFmtId="1" fontId="6" fillId="0" borderId="22" xfId="0" applyNumberFormat="1" applyFont="1" applyBorder="1" applyAlignment="1" applyProtection="1">
      <alignment horizontal="center" vertical="center" wrapText="1"/>
    </xf>
    <xf numFmtId="0" fontId="5" fillId="7" borderId="24" xfId="0" applyNumberFormat="1" applyFont="1" applyFill="1" applyBorder="1" applyAlignment="1" applyProtection="1">
      <alignment horizontal="center" vertical="center" wrapText="1"/>
      <protection locked="0"/>
    </xf>
    <xf numFmtId="1" fontId="6" fillId="5" borderId="22" xfId="0" applyNumberFormat="1" applyFont="1" applyFill="1" applyBorder="1" applyAlignment="1" applyProtection="1">
      <alignment horizontal="center" vertical="center" wrapText="1"/>
    </xf>
    <xf numFmtId="165" fontId="5" fillId="3" borderId="24" xfId="0" applyFont="1" applyFill="1" applyBorder="1" applyAlignment="1" applyProtection="1">
      <alignment horizontal="left" vertical="center" wrapText="1"/>
    </xf>
    <xf numFmtId="165" fontId="5" fillId="3" borderId="72" xfId="0" applyFont="1" applyFill="1" applyBorder="1" applyAlignment="1" applyProtection="1">
      <alignment horizontal="left" vertical="center" wrapText="1"/>
    </xf>
    <xf numFmtId="165" fontId="5" fillId="6" borderId="0" xfId="0" applyFont="1" applyFill="1" applyBorder="1" applyAlignment="1" applyProtection="1">
      <alignment wrapText="1"/>
    </xf>
    <xf numFmtId="1" fontId="7" fillId="10" borderId="22" xfId="0" applyNumberFormat="1" applyFont="1" applyFill="1" applyBorder="1" applyAlignment="1" applyProtection="1">
      <alignment horizontal="center" vertical="center" wrapText="1"/>
    </xf>
    <xf numFmtId="0" fontId="5" fillId="7" borderId="20" xfId="0" applyNumberFormat="1" applyFont="1" applyFill="1" applyBorder="1" applyAlignment="1" applyProtection="1">
      <alignment horizontal="center" vertical="center" wrapText="1"/>
    </xf>
    <xf numFmtId="0" fontId="5" fillId="7" borderId="20" xfId="0" applyNumberFormat="1" applyFont="1" applyFill="1" applyBorder="1" applyAlignment="1" applyProtection="1">
      <alignment horizontal="left" vertical="center" wrapText="1"/>
    </xf>
    <xf numFmtId="0" fontId="5" fillId="7" borderId="24" xfId="0" applyNumberFormat="1" applyFont="1" applyFill="1" applyBorder="1" applyAlignment="1" applyProtection="1">
      <alignment vertical="center" wrapText="1"/>
    </xf>
    <xf numFmtId="165" fontId="21" fillId="0" borderId="20" xfId="0" applyFont="1" applyBorder="1" applyAlignment="1" applyProtection="1">
      <alignment vertical="center" wrapText="1"/>
    </xf>
    <xf numFmtId="165" fontId="21" fillId="0" borderId="20" xfId="0" applyFont="1" applyBorder="1" applyAlignment="1" applyProtection="1">
      <alignment horizontal="left" vertical="center" wrapText="1"/>
    </xf>
    <xf numFmtId="0" fontId="21" fillId="0" borderId="20" xfId="0" applyNumberFormat="1" applyFont="1" applyBorder="1" applyAlignment="1" applyProtection="1">
      <alignment vertical="center" wrapText="1"/>
    </xf>
    <xf numFmtId="165" fontId="22" fillId="12" borderId="20" xfId="0" applyFont="1" applyFill="1" applyBorder="1" applyAlignment="1" applyProtection="1">
      <alignment horizontal="center" vertical="center" wrapText="1"/>
    </xf>
    <xf numFmtId="165" fontId="6" fillId="12" borderId="20" xfId="0" applyFont="1" applyFill="1" applyBorder="1" applyAlignment="1" applyProtection="1">
      <alignment vertical="center" wrapText="1"/>
    </xf>
    <xf numFmtId="1" fontId="23" fillId="12" borderId="20" xfId="0" applyNumberFormat="1" applyFont="1" applyFill="1" applyBorder="1" applyAlignment="1" applyProtection="1">
      <alignment horizontal="center" vertical="center" wrapText="1"/>
    </xf>
    <xf numFmtId="0" fontId="5" fillId="12" borderId="20" xfId="0" applyNumberFormat="1" applyFont="1" applyFill="1" applyBorder="1" applyAlignment="1" applyProtection="1">
      <alignment horizontal="center" vertical="center" wrapText="1"/>
    </xf>
    <xf numFmtId="0" fontId="5" fillId="12" borderId="20" xfId="0" applyNumberFormat="1" applyFont="1" applyFill="1" applyBorder="1" applyAlignment="1" applyProtection="1">
      <alignment horizontal="left" vertical="center" wrapText="1"/>
    </xf>
    <xf numFmtId="0" fontId="5" fillId="12" borderId="24" xfId="0" applyNumberFormat="1" applyFont="1" applyFill="1" applyBorder="1" applyAlignment="1" applyProtection="1">
      <alignment horizontal="left" vertical="center" wrapText="1"/>
    </xf>
    <xf numFmtId="165" fontId="6" fillId="5" borderId="20" xfId="0" applyFont="1" applyFill="1" applyBorder="1" applyAlignment="1" applyProtection="1">
      <alignment vertical="center" wrapText="1"/>
    </xf>
    <xf numFmtId="165" fontId="21" fillId="6" borderId="20" xfId="0" applyFont="1" applyFill="1" applyBorder="1" applyAlignment="1" applyProtection="1">
      <alignment vertical="center" wrapText="1"/>
    </xf>
    <xf numFmtId="0" fontId="5" fillId="7" borderId="24" xfId="0" applyNumberFormat="1" applyFont="1" applyFill="1" applyBorder="1" applyAlignment="1" applyProtection="1">
      <alignment horizontal="center" vertical="center" wrapText="1"/>
    </xf>
    <xf numFmtId="165" fontId="22" fillId="12" borderId="20" xfId="0" applyFont="1" applyFill="1" applyBorder="1" applyAlignment="1" applyProtection="1">
      <alignment vertical="center" wrapText="1"/>
    </xf>
    <xf numFmtId="1" fontId="22" fillId="12" borderId="20" xfId="0" applyNumberFormat="1" applyFont="1" applyFill="1" applyBorder="1" applyAlignment="1" applyProtection="1">
      <alignment horizontal="center" vertical="center" wrapText="1"/>
    </xf>
    <xf numFmtId="1" fontId="22" fillId="5" borderId="20" xfId="0" applyNumberFormat="1" applyFont="1" applyFill="1" applyBorder="1" applyAlignment="1" applyProtection="1">
      <alignment horizontal="center" vertical="center" wrapText="1"/>
    </xf>
    <xf numFmtId="1" fontId="21" fillId="0" borderId="20" xfId="0" applyNumberFormat="1" applyFont="1" applyBorder="1" applyAlignment="1" applyProtection="1">
      <alignment horizontal="center" vertical="center" wrapText="1"/>
    </xf>
    <xf numFmtId="165" fontId="21" fillId="12" borderId="20" xfId="0" applyFont="1" applyFill="1" applyBorder="1" applyAlignment="1" applyProtection="1">
      <alignment vertical="center" wrapText="1"/>
    </xf>
    <xf numFmtId="1" fontId="21" fillId="12" borderId="20" xfId="0" applyNumberFormat="1" applyFont="1" applyFill="1" applyBorder="1" applyAlignment="1" applyProtection="1">
      <alignment horizontal="center" vertical="center" wrapText="1"/>
    </xf>
    <xf numFmtId="0" fontId="5" fillId="7" borderId="20" xfId="0" applyNumberFormat="1" applyFont="1" applyFill="1" applyBorder="1" applyAlignment="1" applyProtection="1">
      <alignment vertical="center" wrapText="1"/>
    </xf>
    <xf numFmtId="0" fontId="21" fillId="6" borderId="20" xfId="0" applyNumberFormat="1" applyFont="1" applyFill="1" applyBorder="1" applyAlignment="1" applyProtection="1">
      <alignment vertical="center" wrapText="1"/>
    </xf>
    <xf numFmtId="0" fontId="21" fillId="0" borderId="20" xfId="0" applyNumberFormat="1" applyFont="1" applyBorder="1" applyAlignment="1" applyProtection="1">
      <alignment horizontal="left" vertical="center" wrapText="1"/>
    </xf>
    <xf numFmtId="0" fontId="21" fillId="6" borderId="20" xfId="0" applyNumberFormat="1" applyFont="1" applyFill="1" applyBorder="1" applyAlignment="1" applyProtection="1">
      <alignment horizontal="left" vertical="center" wrapText="1"/>
    </xf>
    <xf numFmtId="0" fontId="5" fillId="0" borderId="20" xfId="0" applyNumberFormat="1" applyFont="1" applyBorder="1" applyAlignment="1" applyProtection="1">
      <alignment vertical="center" wrapText="1"/>
    </xf>
    <xf numFmtId="1" fontId="22" fillId="0" borderId="20" xfId="0" applyNumberFormat="1" applyFont="1" applyBorder="1" applyAlignment="1" applyProtection="1">
      <alignment horizontal="center" vertical="center" wrapText="1"/>
    </xf>
    <xf numFmtId="0" fontId="21" fillId="0" borderId="20" xfId="0" applyNumberFormat="1" applyFont="1" applyBorder="1" applyAlignment="1" applyProtection="1">
      <alignment horizontal="left" vertical="center"/>
    </xf>
    <xf numFmtId="1" fontId="22" fillId="5" borderId="60" xfId="0" applyNumberFormat="1" applyFont="1" applyFill="1" applyBorder="1" applyAlignment="1" applyProtection="1">
      <alignment horizontal="center" vertical="center" wrapText="1"/>
    </xf>
    <xf numFmtId="1" fontId="21" fillId="0" borderId="18" xfId="0" applyNumberFormat="1" applyFont="1" applyBorder="1" applyAlignment="1" applyProtection="1">
      <alignment horizontal="center" vertical="center" wrapText="1"/>
    </xf>
    <xf numFmtId="165" fontId="5" fillId="0" borderId="20" xfId="0" applyFont="1" applyBorder="1" applyAlignment="1" applyProtection="1">
      <alignment vertical="center" wrapText="1"/>
    </xf>
    <xf numFmtId="165" fontId="22" fillId="5" borderId="20" xfId="0" applyFont="1" applyFill="1" applyBorder="1" applyAlignment="1" applyProtection="1">
      <alignment horizontal="center" vertical="center" wrapText="1"/>
    </xf>
    <xf numFmtId="0" fontId="22" fillId="5" borderId="20" xfId="0" applyNumberFormat="1" applyFont="1" applyFill="1" applyBorder="1" applyAlignment="1" applyProtection="1">
      <alignment vertical="center" wrapText="1"/>
    </xf>
    <xf numFmtId="0" fontId="22" fillId="5" borderId="20" xfId="0" applyNumberFormat="1" applyFont="1" applyFill="1" applyBorder="1" applyAlignment="1" applyProtection="1">
      <alignment horizontal="center" vertical="center" wrapText="1"/>
    </xf>
    <xf numFmtId="165" fontId="21" fillId="0" borderId="20" xfId="0" applyFont="1" applyBorder="1" applyAlignment="1" applyProtection="1">
      <alignment horizontal="center" vertical="center" wrapText="1"/>
    </xf>
    <xf numFmtId="165" fontId="6" fillId="2" borderId="20" xfId="0" applyFont="1" applyFill="1" applyBorder="1" applyAlignment="1" applyProtection="1">
      <alignment horizontal="center" vertical="center" wrapText="1"/>
    </xf>
    <xf numFmtId="165" fontId="6" fillId="2" borderId="71" xfId="0" applyFont="1" applyFill="1" applyBorder="1" applyAlignment="1" applyProtection="1">
      <alignment horizontal="center" vertical="center" wrapText="1"/>
    </xf>
    <xf numFmtId="1" fontId="6" fillId="5" borderId="20" xfId="0" applyNumberFormat="1" applyFont="1" applyFill="1" applyBorder="1" applyAlignment="1" applyProtection="1">
      <alignment horizontal="center" vertical="center" wrapText="1"/>
      <protection locked="0"/>
    </xf>
    <xf numFmtId="1" fontId="22" fillId="5" borderId="20" xfId="0" applyNumberFormat="1" applyFont="1" applyFill="1" applyBorder="1" applyAlignment="1" applyProtection="1">
      <alignment horizontal="center" vertical="center" wrapText="1"/>
      <protection locked="0"/>
    </xf>
    <xf numFmtId="165" fontId="3" fillId="6" borderId="0" xfId="0" applyFont="1" applyFill="1" applyAlignment="1" applyProtection="1">
      <alignment horizontal="center"/>
    </xf>
    <xf numFmtId="166" fontId="5" fillId="3" borderId="0" xfId="0" applyNumberFormat="1" applyFont="1" applyFill="1" applyProtection="1"/>
    <xf numFmtId="165" fontId="5" fillId="3" borderId="0" xfId="0" applyFont="1" applyFill="1" applyProtection="1"/>
    <xf numFmtId="3" fontId="7" fillId="10" borderId="25" xfId="0" applyNumberFormat="1" applyFont="1" applyFill="1" applyBorder="1" applyAlignment="1" applyProtection="1">
      <alignment horizontal="center" vertical="center" wrapText="1"/>
    </xf>
    <xf numFmtId="3" fontId="7" fillId="10" borderId="20" xfId="0" applyNumberFormat="1" applyFont="1" applyFill="1" applyBorder="1" applyAlignment="1" applyProtection="1">
      <alignment horizontal="center" vertical="center" wrapText="1"/>
    </xf>
    <xf numFmtId="165" fontId="5" fillId="8" borderId="20" xfId="0" applyFont="1" applyFill="1" applyBorder="1" applyAlignment="1" applyProtection="1">
      <alignment horizontal="center" vertical="center" wrapText="1"/>
    </xf>
    <xf numFmtId="165" fontId="6" fillId="8" borderId="20" xfId="0" applyFont="1" applyFill="1" applyBorder="1" applyAlignment="1" applyProtection="1">
      <alignment horizontal="center" vertical="center" wrapText="1"/>
    </xf>
    <xf numFmtId="166" fontId="5" fillId="3" borderId="0" xfId="0" applyNumberFormat="1" applyFont="1" applyFill="1" applyAlignment="1" applyProtection="1">
      <alignment horizontal="center" vertical="center" wrapText="1"/>
    </xf>
    <xf numFmtId="165" fontId="6" fillId="8" borderId="21" xfId="0" applyFont="1" applyFill="1" applyBorder="1" applyAlignment="1" applyProtection="1">
      <alignment horizontal="center" vertical="center" wrapText="1"/>
    </xf>
    <xf numFmtId="165" fontId="6" fillId="8" borderId="25" xfId="0" applyFont="1" applyFill="1" applyBorder="1" applyAlignment="1" applyProtection="1">
      <alignment horizontal="center" vertical="center" wrapText="1"/>
    </xf>
    <xf numFmtId="165" fontId="5" fillId="8" borderId="21" xfId="0" applyFont="1" applyFill="1" applyBorder="1" applyAlignment="1" applyProtection="1">
      <alignment horizontal="center" vertical="center" wrapText="1"/>
    </xf>
    <xf numFmtId="165" fontId="5" fillId="8" borderId="43" xfId="0" applyFont="1" applyFill="1" applyBorder="1" applyAlignment="1" applyProtection="1">
      <alignment horizontal="center" vertical="center" wrapText="1"/>
    </xf>
    <xf numFmtId="165" fontId="5" fillId="8" borderId="25" xfId="0" applyFont="1" applyFill="1" applyBorder="1" applyAlignment="1" applyProtection="1">
      <alignment horizontal="center" vertical="center" wrapText="1"/>
    </xf>
    <xf numFmtId="0" fontId="5" fillId="6" borderId="20" xfId="0" applyNumberFormat="1" applyFont="1" applyFill="1" applyBorder="1" applyAlignment="1" applyProtection="1">
      <alignment horizontal="center" vertical="center" wrapText="1"/>
    </xf>
    <xf numFmtId="0" fontId="2" fillId="6" borderId="20" xfId="0" applyNumberFormat="1" applyFont="1" applyFill="1" applyBorder="1" applyAlignment="1" applyProtection="1">
      <alignment horizontal="center" vertical="center" wrapText="1"/>
    </xf>
    <xf numFmtId="0" fontId="5" fillId="3" borderId="0" xfId="0" applyNumberFormat="1" applyFont="1" applyFill="1" applyProtection="1"/>
    <xf numFmtId="165" fontId="2" fillId="3" borderId="0" xfId="0" applyFont="1" applyFill="1" applyProtection="1"/>
    <xf numFmtId="0" fontId="26" fillId="3" borderId="0" xfId="0" applyNumberFormat="1" applyFont="1" applyFill="1" applyAlignment="1" applyProtection="1">
      <alignment vertical="top" wrapText="1"/>
    </xf>
    <xf numFmtId="0" fontId="27" fillId="3" borderId="0" xfId="0" applyNumberFormat="1" applyFont="1" applyFill="1" applyAlignment="1" applyProtection="1">
      <alignment horizontal="left"/>
    </xf>
    <xf numFmtId="166" fontId="2" fillId="3" borderId="0" xfId="0" applyNumberFormat="1" applyFont="1" applyFill="1" applyProtection="1"/>
    <xf numFmtId="3" fontId="5" fillId="0" borderId="20"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horizontal="right" vertical="center" wrapText="1"/>
    </xf>
    <xf numFmtId="0" fontId="0" fillId="0" borderId="60" xfId="0" applyNumberFormat="1" applyFill="1" applyBorder="1" applyAlignment="1" applyProtection="1">
      <alignment vertical="top" wrapText="1"/>
    </xf>
    <xf numFmtId="0" fontId="0" fillId="0" borderId="61" xfId="0" applyNumberFormat="1" applyFill="1" applyBorder="1" applyAlignment="1" applyProtection="1">
      <alignment vertical="top" wrapText="1"/>
    </xf>
    <xf numFmtId="0" fontId="0" fillId="0" borderId="6" xfId="0" applyNumberFormat="1" applyFill="1" applyBorder="1" applyAlignment="1" applyProtection="1">
      <alignment vertical="top" wrapText="1"/>
    </xf>
    <xf numFmtId="0" fontId="0" fillId="6" borderId="60" xfId="0" applyNumberFormat="1" applyFill="1" applyBorder="1" applyAlignment="1" applyProtection="1">
      <alignment vertical="top" wrapText="1"/>
    </xf>
    <xf numFmtId="0" fontId="0" fillId="6" borderId="6" xfId="0" applyNumberFormat="1" applyFill="1" applyBorder="1" applyAlignment="1" applyProtection="1">
      <alignment vertical="top" wrapText="1"/>
    </xf>
    <xf numFmtId="0" fontId="0" fillId="0" borderId="6" xfId="0" applyNumberFormat="1" applyBorder="1" applyAlignment="1" applyProtection="1">
      <alignment vertical="top" wrapText="1"/>
    </xf>
    <xf numFmtId="0" fontId="0" fillId="0" borderId="60" xfId="0" applyNumberFormat="1" applyBorder="1" applyAlignment="1" applyProtection="1">
      <alignment vertical="top" wrapText="1"/>
    </xf>
    <xf numFmtId="0" fontId="2" fillId="0" borderId="19" xfId="0" applyNumberFormat="1" applyFont="1" applyBorder="1" applyAlignment="1" applyProtection="1">
      <alignment horizontal="center" vertical="center" wrapText="1"/>
    </xf>
    <xf numFmtId="0" fontId="0" fillId="7" borderId="25" xfId="0" applyNumberFormat="1" applyFill="1" applyBorder="1" applyAlignment="1" applyProtection="1">
      <alignment vertical="center" wrapText="1"/>
      <protection locked="0"/>
    </xf>
    <xf numFmtId="0" fontId="0" fillId="0" borderId="61" xfId="0" applyNumberFormat="1" applyBorder="1" applyAlignment="1" applyProtection="1">
      <alignment vertical="center" wrapText="1"/>
    </xf>
    <xf numFmtId="0" fontId="0" fillId="0" borderId="60" xfId="0" applyNumberFormat="1" applyBorder="1" applyAlignment="1" applyProtection="1">
      <alignment vertical="center" wrapText="1"/>
    </xf>
    <xf numFmtId="165" fontId="0" fillId="0" borderId="0" xfId="0" applyProtection="1"/>
    <xf numFmtId="165" fontId="29" fillId="15" borderId="20" xfId="0" applyFont="1" applyFill="1" applyBorder="1" applyAlignment="1" applyProtection="1">
      <alignment horizontal="center" vertical="center" wrapText="1"/>
    </xf>
    <xf numFmtId="165" fontId="29" fillId="15" borderId="18" xfId="0" applyFont="1" applyFill="1" applyBorder="1" applyAlignment="1" applyProtection="1">
      <alignment horizontal="center" vertical="center" wrapText="1"/>
    </xf>
    <xf numFmtId="0" fontId="30" fillId="0" borderId="20" xfId="0" applyNumberFormat="1" applyFont="1" applyBorder="1" applyAlignment="1" applyProtection="1">
      <alignment horizontal="center" vertical="center"/>
    </xf>
    <xf numFmtId="0" fontId="30" fillId="0" borderId="20" xfId="0" applyNumberFormat="1" applyFont="1" applyBorder="1" applyAlignment="1" applyProtection="1">
      <alignment horizontal="center"/>
    </xf>
    <xf numFmtId="0" fontId="30" fillId="0" borderId="20" xfId="0" applyNumberFormat="1" applyFont="1" applyFill="1" applyBorder="1" applyAlignment="1" applyProtection="1">
      <alignment horizontal="center" vertical="center"/>
    </xf>
    <xf numFmtId="0" fontId="0" fillId="0" borderId="20" xfId="0" applyNumberFormat="1" applyBorder="1" applyAlignment="1" applyProtection="1">
      <alignment horizontal="center"/>
    </xf>
    <xf numFmtId="165" fontId="28" fillId="0" borderId="20" xfId="0" applyFont="1" applyBorder="1" applyProtection="1"/>
    <xf numFmtId="0" fontId="0" fillId="0" borderId="20" xfId="0" applyNumberFormat="1" applyFill="1" applyBorder="1" applyAlignment="1" applyProtection="1">
      <alignment horizontal="center"/>
    </xf>
    <xf numFmtId="165" fontId="31" fillId="7" borderId="20" xfId="0" applyFont="1" applyFill="1" applyBorder="1" applyAlignment="1" applyProtection="1">
      <alignment horizontal="left" vertical="center"/>
      <protection locked="0"/>
    </xf>
    <xf numFmtId="0" fontId="20" fillId="7" borderId="20" xfId="0" applyNumberFormat="1" applyFont="1" applyFill="1" applyBorder="1" applyAlignment="1" applyProtection="1">
      <alignment horizontal="center" vertical="center" wrapText="1"/>
      <protection locked="0"/>
    </xf>
    <xf numFmtId="165" fontId="30" fillId="7" borderId="20" xfId="0" applyFont="1" applyFill="1" applyBorder="1" applyAlignment="1" applyProtection="1">
      <alignment horizontal="left" vertical="center"/>
      <protection locked="0"/>
    </xf>
    <xf numFmtId="165" fontId="29" fillId="7" borderId="20" xfId="0" applyFont="1" applyFill="1" applyBorder="1" applyAlignment="1" applyProtection="1">
      <alignment vertical="center" wrapText="1"/>
      <protection locked="0"/>
    </xf>
    <xf numFmtId="0" fontId="29" fillId="7" borderId="20" xfId="0" applyNumberFormat="1" applyFont="1" applyFill="1" applyBorder="1" applyAlignment="1" applyProtection="1">
      <alignment vertical="center" wrapText="1"/>
      <protection locked="0"/>
    </xf>
    <xf numFmtId="165" fontId="29" fillId="7" borderId="20" xfId="0" applyFont="1" applyFill="1" applyBorder="1" applyAlignment="1" applyProtection="1">
      <alignment horizontal="center" vertical="center" wrapText="1"/>
      <protection locked="0"/>
    </xf>
    <xf numFmtId="0" fontId="29" fillId="7" borderId="20" xfId="0" applyNumberFormat="1" applyFont="1" applyFill="1" applyBorder="1" applyAlignment="1" applyProtection="1">
      <alignment horizontal="center" vertical="center" wrapText="1"/>
      <protection locked="0"/>
    </xf>
    <xf numFmtId="165" fontId="0" fillId="7" borderId="20" xfId="0" applyFill="1" applyBorder="1" applyProtection="1">
      <protection locked="0"/>
    </xf>
    <xf numFmtId="165" fontId="0" fillId="0" borderId="20" xfId="0" applyBorder="1" applyProtection="1">
      <protection locked="0"/>
    </xf>
    <xf numFmtId="165" fontId="12" fillId="13" borderId="0" xfId="0" applyFont="1" applyFill="1" applyProtection="1"/>
    <xf numFmtId="165" fontId="5" fillId="13" borderId="0" xfId="0" applyFont="1" applyFill="1" applyAlignment="1" applyProtection="1">
      <alignment horizontal="center" vertical="center" wrapText="1"/>
    </xf>
    <xf numFmtId="165" fontId="32" fillId="15" borderId="26" xfId="0" applyFont="1" applyFill="1" applyBorder="1" applyAlignment="1" applyProtection="1">
      <alignment horizontal="center" vertical="center" wrapText="1"/>
    </xf>
    <xf numFmtId="165" fontId="32" fillId="15" borderId="23" xfId="0" applyFont="1" applyFill="1" applyBorder="1" applyAlignment="1" applyProtection="1">
      <alignment horizontal="center" vertical="center" wrapText="1"/>
    </xf>
    <xf numFmtId="165" fontId="32" fillId="15" borderId="20" xfId="0" applyFont="1" applyFill="1" applyBorder="1" applyAlignment="1" applyProtection="1">
      <alignment horizontal="center" vertical="center" wrapText="1"/>
    </xf>
    <xf numFmtId="0" fontId="5" fillId="0" borderId="22" xfId="0" applyNumberFormat="1" applyFont="1" applyBorder="1" applyAlignment="1" applyProtection="1">
      <alignment horizontal="center" vertical="center" wrapText="1"/>
    </xf>
    <xf numFmtId="165" fontId="32" fillId="15" borderId="47" xfId="0" applyFont="1" applyFill="1" applyBorder="1" applyAlignment="1" applyProtection="1">
      <alignment horizontal="center" vertical="center" wrapText="1"/>
    </xf>
    <xf numFmtId="165" fontId="5" fillId="13" borderId="0" xfId="0" applyFont="1" applyFill="1" applyAlignment="1" applyProtection="1">
      <alignment horizontal="left" vertical="center" wrapText="1"/>
    </xf>
    <xf numFmtId="165" fontId="10" fillId="6" borderId="0" xfId="0" applyFont="1" applyFill="1" applyBorder="1" applyAlignment="1" applyProtection="1">
      <alignment vertical="center" wrapText="1"/>
    </xf>
    <xf numFmtId="165" fontId="10" fillId="2" borderId="0" xfId="0" applyFont="1" applyFill="1" applyBorder="1" applyAlignment="1" applyProtection="1">
      <alignment vertical="center" wrapText="1"/>
    </xf>
    <xf numFmtId="165" fontId="5" fillId="7" borderId="20" xfId="0" applyFont="1" applyFill="1" applyBorder="1" applyAlignment="1" applyProtection="1">
      <alignment horizontal="left" vertical="center" wrapText="1"/>
      <protection locked="0"/>
    </xf>
    <xf numFmtId="165" fontId="5" fillId="7" borderId="20" xfId="0" applyFont="1" applyFill="1" applyBorder="1" applyAlignment="1" applyProtection="1">
      <alignment horizontal="center" vertical="center" wrapText="1"/>
      <protection locked="0"/>
    </xf>
    <xf numFmtId="49" fontId="5" fillId="7" borderId="20" xfId="0" applyNumberFormat="1" applyFont="1" applyFill="1" applyBorder="1" applyAlignment="1" applyProtection="1">
      <alignment horizontal="left" vertical="center" wrapText="1"/>
      <protection locked="0"/>
    </xf>
    <xf numFmtId="14" fontId="5" fillId="7" borderId="20" xfId="0" applyNumberFormat="1" applyFont="1" applyFill="1" applyBorder="1" applyAlignment="1" applyProtection="1">
      <alignment horizontal="center" vertical="center" wrapText="1"/>
      <protection locked="0"/>
    </xf>
    <xf numFmtId="166" fontId="5" fillId="7" borderId="20" xfId="0" applyNumberFormat="1" applyFont="1" applyFill="1" applyBorder="1" applyAlignment="1" applyProtection="1">
      <alignment horizontal="right" vertical="center" wrapText="1"/>
      <protection locked="0"/>
    </xf>
    <xf numFmtId="165" fontId="5" fillId="7" borderId="28" xfId="0" applyFont="1" applyFill="1" applyBorder="1" applyAlignment="1" applyProtection="1">
      <alignment horizontal="left" vertical="center" wrapText="1"/>
      <protection locked="0"/>
    </xf>
    <xf numFmtId="49" fontId="5" fillId="7" borderId="28" xfId="0" applyNumberFormat="1" applyFont="1" applyFill="1" applyBorder="1" applyAlignment="1" applyProtection="1">
      <alignment horizontal="left" vertical="center" wrapText="1"/>
      <protection locked="0"/>
    </xf>
    <xf numFmtId="14" fontId="5" fillId="7" borderId="28" xfId="0" applyNumberFormat="1" applyFont="1" applyFill="1" applyBorder="1" applyAlignment="1" applyProtection="1">
      <alignment horizontal="center" vertical="center" wrapText="1"/>
      <protection locked="0"/>
    </xf>
    <xf numFmtId="166" fontId="5" fillId="7" borderId="28" xfId="0" applyNumberFormat="1" applyFont="1" applyFill="1" applyBorder="1" applyAlignment="1" applyProtection="1">
      <alignment horizontal="right" vertical="center" wrapText="1"/>
      <protection locked="0"/>
    </xf>
    <xf numFmtId="49" fontId="5" fillId="7" borderId="24" xfId="0" applyNumberFormat="1" applyFont="1" applyFill="1" applyBorder="1" applyAlignment="1" applyProtection="1">
      <alignment horizontal="center" vertical="center" wrapText="1"/>
      <protection locked="0"/>
    </xf>
    <xf numFmtId="49" fontId="5" fillId="7" borderId="29" xfId="0" applyNumberFormat="1" applyFont="1" applyFill="1" applyBorder="1" applyAlignment="1" applyProtection="1">
      <alignment horizontal="center" vertical="center" wrapText="1"/>
      <protection locked="0"/>
    </xf>
    <xf numFmtId="1" fontId="5" fillId="0" borderId="22" xfId="0" applyNumberFormat="1" applyFont="1" applyFill="1" applyBorder="1" applyAlignment="1" applyProtection="1">
      <alignment horizontal="center" vertical="center" wrapText="1"/>
    </xf>
    <xf numFmtId="0" fontId="0" fillId="16" borderId="6" xfId="0" applyNumberFormat="1" applyFill="1" applyBorder="1" applyAlignment="1" applyProtection="1">
      <alignment vertical="top" wrapText="1"/>
    </xf>
    <xf numFmtId="165" fontId="35" fillId="0" borderId="0" xfId="0" applyFont="1" applyFill="1"/>
    <xf numFmtId="165" fontId="35" fillId="0" borderId="0" xfId="0" applyFont="1" applyFill="1" applyAlignment="1">
      <alignment vertical="center"/>
    </xf>
    <xf numFmtId="165" fontId="35" fillId="16" borderId="0" xfId="0" applyFont="1" applyFill="1"/>
    <xf numFmtId="0" fontId="2" fillId="16" borderId="20" xfId="0" applyNumberFormat="1" applyFont="1" applyFill="1" applyBorder="1" applyAlignment="1" applyProtection="1">
      <alignment horizontal="center" vertical="center" wrapText="1"/>
    </xf>
    <xf numFmtId="165" fontId="5" fillId="16" borderId="20" xfId="0" applyFont="1" applyFill="1" applyBorder="1" applyAlignment="1" applyProtection="1">
      <alignment vertical="center" wrapText="1"/>
    </xf>
    <xf numFmtId="0" fontId="0" fillId="16" borderId="60" xfId="0" applyNumberFormat="1" applyFill="1" applyBorder="1" applyAlignment="1" applyProtection="1">
      <alignment vertical="top" wrapText="1"/>
    </xf>
    <xf numFmtId="165" fontId="21" fillId="16" borderId="20" xfId="0" applyFont="1" applyFill="1" applyBorder="1" applyAlignment="1" applyProtection="1">
      <alignment vertical="center" wrapText="1"/>
    </xf>
    <xf numFmtId="0" fontId="21" fillId="16" borderId="20" xfId="0" applyNumberFormat="1" applyFont="1" applyFill="1" applyBorder="1" applyAlignment="1" applyProtection="1">
      <alignment vertical="center" wrapText="1"/>
    </xf>
    <xf numFmtId="165" fontId="5" fillId="16" borderId="20" xfId="0" applyFont="1" applyFill="1" applyBorder="1" applyAlignment="1" applyProtection="1">
      <alignment horizontal="left" vertical="center" wrapText="1"/>
    </xf>
    <xf numFmtId="165" fontId="17" fillId="10" borderId="58" xfId="0" applyFont="1" applyFill="1" applyBorder="1" applyAlignment="1" applyProtection="1">
      <alignment horizontal="center" vertical="center"/>
    </xf>
    <xf numFmtId="165" fontId="17" fillId="10" borderId="59" xfId="0" applyFont="1" applyFill="1" applyBorder="1" applyAlignment="1" applyProtection="1">
      <alignment horizontal="center" vertical="center"/>
    </xf>
    <xf numFmtId="165" fontId="17" fillId="10" borderId="57" xfId="0" applyFont="1" applyFill="1" applyBorder="1" applyAlignment="1" applyProtection="1">
      <alignment horizontal="center" vertical="center"/>
    </xf>
    <xf numFmtId="165" fontId="3" fillId="6" borderId="36" xfId="0" applyFont="1" applyFill="1" applyBorder="1" applyAlignment="1" applyProtection="1">
      <alignment horizontal="center"/>
    </xf>
    <xf numFmtId="165" fontId="3" fillId="6" borderId="37" xfId="0" applyFont="1" applyFill="1" applyBorder="1" applyAlignment="1" applyProtection="1">
      <alignment horizontal="center"/>
    </xf>
    <xf numFmtId="165" fontId="3" fillId="6" borderId="38" xfId="0" applyFont="1" applyFill="1" applyBorder="1" applyAlignment="1" applyProtection="1">
      <alignment horizontal="center"/>
    </xf>
    <xf numFmtId="165" fontId="3" fillId="6" borderId="30" xfId="0" applyFont="1" applyFill="1" applyBorder="1" applyAlignment="1" applyProtection="1">
      <alignment horizontal="center"/>
    </xf>
    <xf numFmtId="165" fontId="3" fillId="6" borderId="0" xfId="0" applyFont="1" applyFill="1" applyBorder="1" applyAlignment="1" applyProtection="1">
      <alignment horizontal="center"/>
    </xf>
    <xf numFmtId="165" fontId="3" fillId="6" borderId="5" xfId="0" applyFont="1" applyFill="1" applyBorder="1" applyAlignment="1" applyProtection="1">
      <alignment horizontal="center"/>
    </xf>
    <xf numFmtId="165" fontId="3" fillId="6" borderId="32" xfId="0" applyFont="1" applyFill="1" applyBorder="1" applyAlignment="1" applyProtection="1">
      <alignment horizontal="center"/>
    </xf>
    <xf numFmtId="165" fontId="3" fillId="6" borderId="46" xfId="0" applyFont="1" applyFill="1" applyBorder="1" applyAlignment="1" applyProtection="1">
      <alignment horizontal="center"/>
    </xf>
    <xf numFmtId="165" fontId="3" fillId="6" borderId="3" xfId="0" applyFont="1" applyFill="1" applyBorder="1" applyAlignment="1" applyProtection="1">
      <alignment horizontal="center"/>
    </xf>
    <xf numFmtId="165" fontId="6" fillId="12" borderId="21" xfId="0" applyNumberFormat="1" applyFont="1" applyFill="1" applyBorder="1" applyAlignment="1" applyProtection="1">
      <alignment horizontal="center" vertical="center" wrapText="1"/>
    </xf>
    <xf numFmtId="0" fontId="6" fillId="12" borderId="43" xfId="0" applyNumberFormat="1" applyFont="1" applyFill="1" applyBorder="1" applyAlignment="1" applyProtection="1">
      <alignment horizontal="center" vertical="center" wrapText="1"/>
    </xf>
    <xf numFmtId="0" fontId="6" fillId="12" borderId="44" xfId="0" applyNumberFormat="1" applyFont="1" applyFill="1" applyBorder="1" applyAlignment="1" applyProtection="1">
      <alignment horizontal="center" vertical="center" wrapText="1"/>
    </xf>
    <xf numFmtId="165" fontId="22" fillId="12" borderId="21" xfId="0" applyFont="1" applyFill="1" applyBorder="1" applyAlignment="1" applyProtection="1">
      <alignment horizontal="center" vertical="center" wrapText="1"/>
    </xf>
    <xf numFmtId="165" fontId="22" fillId="12" borderId="43" xfId="0" applyFont="1" applyFill="1" applyBorder="1" applyAlignment="1" applyProtection="1">
      <alignment horizontal="center" vertical="center" wrapText="1"/>
    </xf>
    <xf numFmtId="165" fontId="22" fillId="12" borderId="25" xfId="0" applyFont="1" applyFill="1" applyBorder="1" applyAlignment="1" applyProtection="1">
      <alignment horizontal="center" vertical="center" wrapText="1"/>
    </xf>
    <xf numFmtId="165" fontId="6" fillId="2" borderId="71" xfId="0" applyFont="1" applyFill="1" applyBorder="1" applyAlignment="1" applyProtection="1">
      <alignment horizontal="center" vertical="center" wrapText="1"/>
    </xf>
    <xf numFmtId="165" fontId="6" fillId="2" borderId="22" xfId="0" applyFont="1" applyFill="1" applyBorder="1" applyAlignment="1" applyProtection="1">
      <alignment horizontal="left" vertical="center" wrapText="1"/>
    </xf>
    <xf numFmtId="165" fontId="6" fillId="2" borderId="20" xfId="0" applyFont="1" applyFill="1" applyBorder="1" applyAlignment="1" applyProtection="1">
      <alignment horizontal="left" vertical="center" wrapText="1"/>
    </xf>
    <xf numFmtId="165" fontId="6" fillId="2" borderId="13" xfId="0" applyFont="1" applyFill="1" applyBorder="1" applyAlignment="1" applyProtection="1">
      <alignment horizontal="left" vertical="center" wrapText="1"/>
    </xf>
    <xf numFmtId="165" fontId="6" fillId="2" borderId="71" xfId="0" applyFont="1" applyFill="1" applyBorder="1" applyAlignment="1" applyProtection="1">
      <alignment horizontal="left" vertical="center" wrapText="1"/>
    </xf>
    <xf numFmtId="165" fontId="6" fillId="2" borderId="20" xfId="0" applyFont="1" applyFill="1" applyBorder="1" applyAlignment="1" applyProtection="1">
      <alignment horizontal="center" vertical="center" wrapText="1"/>
    </xf>
    <xf numFmtId="165" fontId="6" fillId="6" borderId="7" xfId="0" applyFont="1" applyFill="1" applyBorder="1" applyAlignment="1" applyProtection="1">
      <alignment horizontal="center" wrapText="1"/>
    </xf>
    <xf numFmtId="165" fontId="6" fillId="6" borderId="8" xfId="0" applyFont="1" applyFill="1" applyBorder="1" applyAlignment="1" applyProtection="1">
      <alignment horizontal="center" wrapText="1"/>
    </xf>
    <xf numFmtId="165" fontId="6" fillId="6" borderId="33" xfId="0" applyFont="1" applyFill="1" applyBorder="1" applyAlignment="1" applyProtection="1">
      <alignment horizontal="center" wrapText="1"/>
    </xf>
    <xf numFmtId="165" fontId="6" fillId="6" borderId="22" xfId="0" applyFont="1" applyFill="1" applyBorder="1" applyAlignment="1" applyProtection="1">
      <alignment horizontal="center" wrapText="1"/>
    </xf>
    <xf numFmtId="165" fontId="6" fillId="6" borderId="20" xfId="0" applyFont="1" applyFill="1" applyBorder="1" applyAlignment="1" applyProtection="1">
      <alignment horizontal="center" wrapText="1"/>
    </xf>
    <xf numFmtId="165" fontId="6" fillId="6" borderId="24" xfId="0" applyFont="1" applyFill="1" applyBorder="1" applyAlignment="1" applyProtection="1">
      <alignment horizontal="center" wrapText="1"/>
    </xf>
    <xf numFmtId="165" fontId="7" fillId="10" borderId="22" xfId="0" applyFont="1" applyFill="1" applyBorder="1" applyAlignment="1" applyProtection="1">
      <alignment horizontal="center" vertical="center" wrapText="1"/>
    </xf>
    <xf numFmtId="165" fontId="7" fillId="10" borderId="20" xfId="0" applyFont="1" applyFill="1" applyBorder="1" applyAlignment="1" applyProtection="1">
      <alignment horizontal="center" vertical="center" wrapText="1"/>
    </xf>
    <xf numFmtId="165" fontId="7" fillId="10" borderId="24" xfId="0" applyFont="1" applyFill="1" applyBorder="1" applyAlignment="1" applyProtection="1">
      <alignment horizontal="center" vertical="center" wrapText="1"/>
    </xf>
    <xf numFmtId="165" fontId="7" fillId="10" borderId="20" xfId="1" applyFont="1" applyFill="1" applyBorder="1" applyAlignment="1" applyProtection="1">
      <alignment horizontal="left" vertical="center" wrapText="1"/>
    </xf>
    <xf numFmtId="165" fontId="7" fillId="10" borderId="20" xfId="1" applyFont="1" applyFill="1" applyBorder="1" applyAlignment="1" applyProtection="1">
      <alignment horizontal="center" vertical="center" wrapText="1"/>
    </xf>
    <xf numFmtId="165" fontId="7" fillId="10" borderId="24" xfId="1" applyFont="1" applyFill="1" applyBorder="1" applyAlignment="1" applyProtection="1">
      <alignment horizontal="center" vertical="center" wrapText="1"/>
    </xf>
    <xf numFmtId="165" fontId="6" fillId="8" borderId="20" xfId="1" applyFont="1" applyFill="1" applyBorder="1" applyAlignment="1" applyProtection="1">
      <alignment horizontal="center" vertical="center" wrapText="1"/>
    </xf>
    <xf numFmtId="165" fontId="6" fillId="8" borderId="24" xfId="1" applyFont="1" applyFill="1" applyBorder="1" applyAlignment="1" applyProtection="1">
      <alignment horizontal="center" vertical="center" wrapText="1"/>
    </xf>
    <xf numFmtId="0" fontId="6" fillId="5" borderId="20" xfId="0" applyNumberFormat="1" applyFont="1" applyFill="1" applyBorder="1" applyAlignment="1" applyProtection="1">
      <alignment horizontal="center" vertical="center" wrapText="1"/>
    </xf>
    <xf numFmtId="0" fontId="6" fillId="5" borderId="24" xfId="0" applyNumberFormat="1" applyFont="1" applyFill="1" applyBorder="1" applyAlignment="1" applyProtection="1">
      <alignment horizontal="center" vertical="center" wrapText="1"/>
    </xf>
    <xf numFmtId="165" fontId="21" fillId="0" borderId="20" xfId="0" applyFont="1" applyBorder="1" applyAlignment="1" applyProtection="1">
      <alignment horizontal="center" vertical="center" wrapText="1"/>
    </xf>
    <xf numFmtId="165" fontId="22" fillId="0" borderId="20" xfId="0" applyFont="1" applyBorder="1" applyAlignment="1" applyProtection="1">
      <alignment vertical="top" wrapText="1"/>
    </xf>
    <xf numFmtId="1" fontId="6" fillId="6" borderId="20" xfId="0" applyNumberFormat="1" applyFont="1" applyFill="1" applyBorder="1" applyAlignment="1" applyProtection="1">
      <alignment horizontal="center" vertical="center" wrapText="1"/>
    </xf>
    <xf numFmtId="165" fontId="6" fillId="5" borderId="20" xfId="0" applyNumberFormat="1" applyFont="1" applyFill="1" applyBorder="1" applyAlignment="1" applyProtection="1">
      <alignment horizontal="center" vertical="center" wrapText="1"/>
    </xf>
    <xf numFmtId="165" fontId="6" fillId="5" borderId="24" xfId="0" applyNumberFormat="1" applyFont="1" applyFill="1" applyBorder="1" applyAlignment="1" applyProtection="1">
      <alignment horizontal="center" vertical="center" wrapText="1"/>
    </xf>
    <xf numFmtId="1" fontId="21" fillId="0" borderId="23" xfId="0" applyNumberFormat="1" applyFont="1" applyBorder="1" applyAlignment="1" applyProtection="1">
      <alignment horizontal="center" vertical="center" wrapText="1"/>
    </xf>
    <xf numFmtId="1" fontId="21" fillId="0" borderId="45" xfId="0" applyNumberFormat="1" applyFont="1" applyBorder="1" applyAlignment="1" applyProtection="1">
      <alignment horizontal="center" vertical="center" wrapText="1"/>
    </xf>
    <xf numFmtId="1" fontId="21" fillId="0" borderId="18" xfId="0" applyNumberFormat="1" applyFont="1" applyBorder="1" applyAlignment="1" applyProtection="1">
      <alignment horizontal="center" vertical="center" wrapText="1"/>
    </xf>
    <xf numFmtId="1" fontId="21" fillId="6" borderId="23" xfId="0" applyNumberFormat="1" applyFont="1" applyFill="1" applyBorder="1" applyAlignment="1" applyProtection="1">
      <alignment horizontal="center" vertical="center" wrapText="1"/>
    </xf>
    <xf numFmtId="1" fontId="21" fillId="6" borderId="45" xfId="0" applyNumberFormat="1" applyFont="1" applyFill="1" applyBorder="1" applyAlignment="1" applyProtection="1">
      <alignment horizontal="center" vertical="center" wrapText="1"/>
    </xf>
    <xf numFmtId="1" fontId="21" fillId="6" borderId="18" xfId="0" applyNumberFormat="1" applyFont="1" applyFill="1" applyBorder="1" applyAlignment="1" applyProtection="1">
      <alignment horizontal="center" vertical="center" wrapText="1"/>
    </xf>
    <xf numFmtId="0" fontId="21" fillId="0" borderId="23" xfId="0" applyNumberFormat="1" applyFont="1" applyBorder="1" applyAlignment="1" applyProtection="1">
      <alignment horizontal="center" vertical="center" wrapText="1"/>
    </xf>
    <xf numFmtId="0" fontId="21" fillId="0" borderId="45" xfId="0" applyNumberFormat="1" applyFont="1" applyBorder="1" applyAlignment="1" applyProtection="1">
      <alignment horizontal="center" vertical="center" wrapText="1"/>
    </xf>
    <xf numFmtId="0" fontId="21" fillId="0" borderId="18" xfId="0" applyNumberFormat="1" applyFont="1" applyBorder="1" applyAlignment="1" applyProtection="1">
      <alignment horizontal="center" vertical="center" wrapText="1"/>
    </xf>
    <xf numFmtId="165" fontId="21" fillId="0" borderId="20" xfId="0" applyFont="1" applyFill="1" applyBorder="1" applyAlignment="1" applyProtection="1">
      <alignment horizontal="center" vertical="center" wrapText="1"/>
    </xf>
    <xf numFmtId="0" fontId="6" fillId="5" borderId="21" xfId="0" applyNumberFormat="1" applyFont="1" applyFill="1" applyBorder="1" applyAlignment="1" applyProtection="1">
      <alignment horizontal="center" vertical="center" wrapText="1"/>
    </xf>
    <xf numFmtId="0" fontId="6" fillId="5" borderId="43" xfId="0" applyNumberFormat="1" applyFont="1" applyFill="1" applyBorder="1" applyAlignment="1" applyProtection="1">
      <alignment horizontal="center" vertical="center" wrapText="1"/>
    </xf>
    <xf numFmtId="0" fontId="6" fillId="5" borderId="44" xfId="0" applyNumberFormat="1" applyFont="1" applyFill="1" applyBorder="1" applyAlignment="1" applyProtection="1">
      <alignment horizontal="center" vertical="center" wrapText="1"/>
    </xf>
    <xf numFmtId="0" fontId="6" fillId="5" borderId="19" xfId="0" applyNumberFormat="1" applyFont="1" applyFill="1" applyBorder="1" applyAlignment="1" applyProtection="1">
      <alignment horizontal="center" vertical="center" wrapText="1"/>
    </xf>
    <xf numFmtId="165" fontId="22" fillId="12" borderId="67" xfId="0" applyFont="1" applyFill="1" applyBorder="1" applyAlignment="1" applyProtection="1">
      <alignment horizontal="center" vertical="center" wrapText="1"/>
    </xf>
    <xf numFmtId="165" fontId="6" fillId="2" borderId="11" xfId="0" applyFont="1" applyFill="1" applyBorder="1" applyAlignment="1" applyProtection="1">
      <alignment horizontal="left" vertical="center" wrapText="1"/>
      <protection locked="0"/>
    </xf>
    <xf numFmtId="165" fontId="6" fillId="2" borderId="12" xfId="0" applyFont="1" applyFill="1" applyBorder="1" applyAlignment="1" applyProtection="1">
      <alignment horizontal="left" vertical="center" wrapText="1"/>
      <protection locked="0"/>
    </xf>
    <xf numFmtId="165" fontId="6" fillId="2" borderId="19" xfId="0" applyFont="1" applyFill="1" applyBorder="1" applyAlignment="1" applyProtection="1">
      <alignment horizontal="left" vertical="center" wrapText="1"/>
      <protection locked="0"/>
    </xf>
    <xf numFmtId="165" fontId="6" fillId="2" borderId="44" xfId="0" applyFont="1" applyFill="1" applyBorder="1" applyAlignment="1" applyProtection="1">
      <alignment horizontal="left" vertical="center" wrapText="1"/>
      <protection locked="0"/>
    </xf>
    <xf numFmtId="165" fontId="6" fillId="2" borderId="48" xfId="0" applyFont="1" applyFill="1" applyBorder="1" applyAlignment="1" applyProtection="1">
      <alignment horizontal="left" vertical="center" wrapText="1"/>
      <protection locked="0"/>
    </xf>
    <xf numFmtId="165" fontId="6" fillId="2" borderId="16" xfId="0" applyFont="1" applyFill="1" applyBorder="1" applyAlignment="1" applyProtection="1">
      <alignment horizontal="left" vertical="center" wrapText="1"/>
      <protection locked="0"/>
    </xf>
    <xf numFmtId="0" fontId="15" fillId="5" borderId="4" xfId="0" applyNumberFormat="1" applyFont="1" applyFill="1" applyBorder="1" applyAlignment="1" applyProtection="1">
      <alignment horizontal="center" vertical="center" wrapText="1"/>
    </xf>
    <xf numFmtId="0" fontId="15" fillId="5" borderId="2" xfId="0" applyNumberFormat="1" applyFont="1" applyFill="1" applyBorder="1" applyAlignment="1" applyProtection="1">
      <alignment horizontal="center" vertical="center" wrapText="1"/>
    </xf>
    <xf numFmtId="0" fontId="13" fillId="10" borderId="40" xfId="0" applyNumberFormat="1" applyFont="1" applyFill="1" applyBorder="1" applyAlignment="1" applyProtection="1">
      <alignment horizontal="center" vertical="center" wrapText="1"/>
    </xf>
    <xf numFmtId="0" fontId="13" fillId="10" borderId="4" xfId="0" applyNumberFormat="1" applyFont="1" applyFill="1" applyBorder="1" applyAlignment="1" applyProtection="1">
      <alignment horizontal="center" vertical="center" wrapText="1"/>
    </xf>
    <xf numFmtId="0" fontId="13" fillId="10" borderId="2" xfId="0" applyNumberFormat="1" applyFont="1" applyFill="1" applyBorder="1" applyAlignment="1" applyProtection="1">
      <alignment horizontal="center" vertical="center" wrapText="1"/>
    </xf>
    <xf numFmtId="0" fontId="16" fillId="5" borderId="1" xfId="0" applyNumberFormat="1" applyFont="1" applyFill="1" applyBorder="1" applyAlignment="1" applyProtection="1">
      <alignment horizontal="center" vertical="center" wrapText="1"/>
    </xf>
    <xf numFmtId="0" fontId="16" fillId="5" borderId="2" xfId="0" applyNumberFormat="1" applyFont="1" applyFill="1" applyBorder="1" applyAlignment="1" applyProtection="1">
      <alignment horizontal="center" vertical="center" wrapText="1"/>
    </xf>
    <xf numFmtId="0" fontId="7" fillId="10" borderId="1" xfId="0" applyNumberFormat="1" applyFont="1" applyFill="1" applyBorder="1" applyAlignment="1" applyProtection="1">
      <alignment horizontal="center" vertical="center" wrapText="1"/>
    </xf>
    <xf numFmtId="0" fontId="7" fillId="10" borderId="49" xfId="0" applyNumberFormat="1" applyFont="1" applyFill="1" applyBorder="1" applyAlignment="1" applyProtection="1">
      <alignment horizontal="center" vertical="center" wrapText="1"/>
    </xf>
    <xf numFmtId="0" fontId="9" fillId="9" borderId="1" xfId="0" applyNumberFormat="1" applyFont="1" applyFill="1" applyBorder="1" applyAlignment="1" applyProtection="1">
      <alignment horizontal="center" vertical="center" wrapText="1"/>
    </xf>
    <xf numFmtId="0" fontId="9" fillId="9" borderId="4" xfId="0" applyNumberFormat="1" applyFont="1" applyFill="1" applyBorder="1" applyAlignment="1" applyProtection="1">
      <alignment horizontal="center" vertical="center" wrapText="1"/>
    </xf>
    <xf numFmtId="0" fontId="9" fillId="9" borderId="2" xfId="0" applyNumberFormat="1" applyFont="1" applyFill="1" applyBorder="1" applyAlignment="1" applyProtection="1">
      <alignment horizontal="center" vertical="center" wrapText="1"/>
    </xf>
    <xf numFmtId="0" fontId="2" fillId="6" borderId="61" xfId="0" applyNumberFormat="1" applyFont="1" applyFill="1" applyBorder="1" applyAlignment="1" applyProtection="1">
      <alignment horizontal="center" vertical="center" wrapText="1"/>
    </xf>
    <xf numFmtId="0" fontId="2" fillId="6" borderId="62" xfId="0" applyNumberFormat="1" applyFont="1" applyFill="1" applyBorder="1" applyAlignment="1" applyProtection="1">
      <alignment horizontal="center" vertical="center" wrapText="1"/>
    </xf>
    <xf numFmtId="165" fontId="6" fillId="8" borderId="21" xfId="0" applyFont="1" applyFill="1" applyBorder="1" applyAlignment="1" applyProtection="1">
      <alignment horizontal="center" vertical="center" wrapText="1"/>
    </xf>
    <xf numFmtId="165" fontId="6" fillId="8" borderId="25" xfId="0" applyFont="1" applyFill="1" applyBorder="1" applyAlignment="1" applyProtection="1">
      <alignment horizontal="center" vertical="center" wrapText="1"/>
    </xf>
    <xf numFmtId="165" fontId="5" fillId="8" borderId="21" xfId="0" applyFont="1" applyFill="1" applyBorder="1" applyAlignment="1" applyProtection="1">
      <alignment horizontal="center" vertical="center" wrapText="1"/>
    </xf>
    <xf numFmtId="165" fontId="5" fillId="8" borderId="43" xfId="0" applyFont="1" applyFill="1" applyBorder="1" applyAlignment="1" applyProtection="1">
      <alignment horizontal="center" vertical="center" wrapText="1"/>
    </xf>
    <xf numFmtId="165" fontId="5" fillId="8" borderId="25" xfId="0" applyFont="1" applyFill="1" applyBorder="1" applyAlignment="1" applyProtection="1">
      <alignment horizontal="center" vertical="center" wrapText="1"/>
    </xf>
    <xf numFmtId="165" fontId="3" fillId="6" borderId="0" xfId="0" applyFont="1" applyFill="1" applyAlignment="1" applyProtection="1">
      <alignment horizontal="center"/>
    </xf>
    <xf numFmtId="165" fontId="3" fillId="4" borderId="21" xfId="0" applyFont="1" applyFill="1" applyBorder="1" applyAlignment="1" applyProtection="1">
      <alignment horizontal="center" vertical="center" wrapText="1"/>
    </xf>
    <xf numFmtId="165" fontId="3" fillId="4" borderId="43" xfId="0" applyFont="1" applyFill="1" applyBorder="1" applyAlignment="1" applyProtection="1">
      <alignment horizontal="center" vertical="center" wrapText="1"/>
    </xf>
    <xf numFmtId="165" fontId="3" fillId="4" borderId="25" xfId="0" applyFont="1" applyFill="1" applyBorder="1" applyAlignment="1" applyProtection="1">
      <alignment horizontal="center" vertical="center" wrapText="1"/>
    </xf>
    <xf numFmtId="165" fontId="7" fillId="10" borderId="66" xfId="0" applyFont="1" applyFill="1" applyBorder="1" applyAlignment="1" applyProtection="1">
      <alignment horizontal="center" vertical="center" wrapText="1"/>
    </xf>
    <xf numFmtId="165" fontId="7" fillId="10" borderId="67" xfId="0" applyFont="1" applyFill="1" applyBorder="1" applyAlignment="1" applyProtection="1">
      <alignment horizontal="center" vertical="center" wrapText="1"/>
    </xf>
    <xf numFmtId="165" fontId="7" fillId="10" borderId="68" xfId="0" applyFont="1" applyFill="1" applyBorder="1" applyAlignment="1" applyProtection="1">
      <alignment horizontal="center" vertical="center" wrapText="1"/>
    </xf>
    <xf numFmtId="165" fontId="7" fillId="10" borderId="69" xfId="0" applyFont="1" applyFill="1" applyBorder="1" applyAlignment="1" applyProtection="1">
      <alignment horizontal="center" vertical="center" wrapText="1"/>
    </xf>
    <xf numFmtId="3" fontId="7" fillId="10" borderId="21" xfId="0" applyNumberFormat="1" applyFont="1" applyFill="1" applyBorder="1" applyAlignment="1" applyProtection="1">
      <alignment horizontal="center" vertical="center" wrapText="1"/>
    </xf>
    <xf numFmtId="3" fontId="7" fillId="10" borderId="43" xfId="0" applyNumberFormat="1" applyFont="1" applyFill="1" applyBorder="1" applyAlignment="1" applyProtection="1">
      <alignment horizontal="center" vertical="center" wrapText="1"/>
    </xf>
    <xf numFmtId="3" fontId="7" fillId="10" borderId="25" xfId="0" applyNumberFormat="1" applyFont="1" applyFill="1" applyBorder="1" applyAlignment="1" applyProtection="1">
      <alignment horizontal="center" vertical="center" wrapText="1"/>
    </xf>
    <xf numFmtId="165" fontId="13" fillId="10" borderId="23" xfId="0" applyFont="1" applyFill="1" applyBorder="1" applyAlignment="1" applyProtection="1">
      <alignment horizontal="center" vertical="center" wrapText="1"/>
    </xf>
    <xf numFmtId="165" fontId="13" fillId="10" borderId="45" xfId="0" applyFont="1" applyFill="1" applyBorder="1" applyAlignment="1" applyProtection="1">
      <alignment horizontal="center" vertical="center" wrapText="1"/>
    </xf>
    <xf numFmtId="165" fontId="13" fillId="10" borderId="18" xfId="0" applyFont="1" applyFill="1" applyBorder="1" applyAlignment="1" applyProtection="1">
      <alignment horizontal="center" vertical="center" wrapText="1"/>
    </xf>
    <xf numFmtId="165" fontId="7" fillId="10" borderId="23" xfId="0" applyFont="1" applyFill="1" applyBorder="1" applyAlignment="1" applyProtection="1">
      <alignment horizontal="center" vertical="center" wrapText="1"/>
    </xf>
    <xf numFmtId="165" fontId="7" fillId="10" borderId="45" xfId="0" applyFont="1" applyFill="1" applyBorder="1" applyAlignment="1" applyProtection="1">
      <alignment horizontal="center" vertical="center" wrapText="1"/>
    </xf>
    <xf numFmtId="165" fontId="7" fillId="10" borderId="18" xfId="0" applyFont="1" applyFill="1" applyBorder="1" applyAlignment="1" applyProtection="1">
      <alignment horizontal="center" vertical="center" wrapText="1"/>
    </xf>
    <xf numFmtId="165" fontId="24" fillId="10" borderId="66" xfId="0" applyFont="1" applyFill="1" applyBorder="1" applyAlignment="1" applyProtection="1">
      <alignment horizontal="center" vertical="center" wrapText="1"/>
    </xf>
    <xf numFmtId="165" fontId="24" fillId="10" borderId="67" xfId="0" applyFont="1" applyFill="1" applyBorder="1" applyAlignment="1" applyProtection="1">
      <alignment horizontal="center" vertical="center" wrapText="1"/>
    </xf>
    <xf numFmtId="165" fontId="24" fillId="10" borderId="68" xfId="0" applyFont="1" applyFill="1" applyBorder="1" applyAlignment="1" applyProtection="1">
      <alignment horizontal="center" vertical="center" wrapText="1"/>
    </xf>
    <xf numFmtId="165" fontId="24" fillId="10" borderId="69" xfId="0" applyFont="1" applyFill="1" applyBorder="1" applyAlignment="1" applyProtection="1">
      <alignment horizontal="center" vertical="center" wrapText="1"/>
    </xf>
    <xf numFmtId="0" fontId="26" fillId="3" borderId="0" xfId="0" applyNumberFormat="1" applyFont="1" applyFill="1" applyAlignment="1" applyProtection="1">
      <alignment vertical="top" wrapText="1"/>
    </xf>
    <xf numFmtId="165" fontId="10" fillId="2" borderId="9" xfId="0" applyFont="1" applyFill="1" applyBorder="1" applyAlignment="1" applyProtection="1">
      <alignment horizontal="center" vertical="center" wrapText="1"/>
      <protection locked="0"/>
    </xf>
    <xf numFmtId="165" fontId="10" fillId="2" borderId="10" xfId="0" applyFont="1" applyFill="1" applyBorder="1" applyAlignment="1" applyProtection="1">
      <alignment horizontal="center" vertical="center" wrapText="1"/>
      <protection locked="0"/>
    </xf>
    <xf numFmtId="165" fontId="10" fillId="2" borderId="21" xfId="0" applyFont="1" applyFill="1" applyBorder="1" applyAlignment="1" applyProtection="1">
      <alignment horizontal="center" vertical="center" wrapText="1"/>
      <protection locked="0"/>
    </xf>
    <xf numFmtId="165" fontId="10" fillId="2" borderId="43" xfId="0" applyFont="1" applyFill="1" applyBorder="1" applyAlignment="1" applyProtection="1">
      <alignment horizontal="center" vertical="center" wrapText="1"/>
      <protection locked="0"/>
    </xf>
    <xf numFmtId="165" fontId="10" fillId="2" borderId="14" xfId="0" applyFont="1" applyFill="1" applyBorder="1" applyAlignment="1" applyProtection="1">
      <alignment horizontal="center" vertical="center" wrapText="1"/>
      <protection locked="0"/>
    </xf>
    <xf numFmtId="165" fontId="10" fillId="2" borderId="15" xfId="0" applyFont="1" applyFill="1" applyBorder="1" applyAlignment="1" applyProtection="1">
      <alignment horizontal="center" vertical="center" wrapText="1"/>
      <protection locked="0"/>
    </xf>
    <xf numFmtId="165" fontId="10" fillId="2" borderId="12" xfId="0" applyFont="1" applyFill="1" applyBorder="1" applyAlignment="1" applyProtection="1">
      <alignment horizontal="center" vertical="center" wrapText="1"/>
      <protection locked="0"/>
    </xf>
    <xf numFmtId="165" fontId="10" fillId="2" borderId="44" xfId="0" applyFont="1" applyFill="1" applyBorder="1" applyAlignment="1" applyProtection="1">
      <alignment horizontal="center" vertical="center" wrapText="1"/>
      <protection locked="0"/>
    </xf>
    <xf numFmtId="165" fontId="10" fillId="2" borderId="16" xfId="0" applyFont="1" applyFill="1" applyBorder="1" applyAlignment="1" applyProtection="1">
      <alignment horizontal="center" vertical="center" wrapText="1"/>
      <protection locked="0"/>
    </xf>
    <xf numFmtId="165" fontId="9" fillId="4" borderId="7" xfId="0" applyFont="1" applyFill="1" applyBorder="1" applyAlignment="1" applyProtection="1">
      <alignment horizontal="center" vertical="center" wrapText="1"/>
    </xf>
    <xf numFmtId="165" fontId="9" fillId="4" borderId="8" xfId="0" applyFont="1" applyFill="1" applyBorder="1" applyAlignment="1" applyProtection="1">
      <alignment horizontal="center" vertical="center" wrapText="1"/>
    </xf>
    <xf numFmtId="165" fontId="9" fillId="4" borderId="33" xfId="0" applyFont="1" applyFill="1" applyBorder="1" applyAlignment="1" applyProtection="1">
      <alignment horizontal="center" vertical="center" wrapText="1"/>
    </xf>
    <xf numFmtId="0" fontId="7" fillId="10" borderId="26" xfId="0" applyNumberFormat="1" applyFont="1" applyFill="1" applyBorder="1" applyAlignment="1" applyProtection="1">
      <alignment horizontal="center" vertical="center" wrapText="1"/>
    </xf>
    <xf numFmtId="0" fontId="7" fillId="10" borderId="17" xfId="0" applyNumberFormat="1" applyFont="1" applyFill="1" applyBorder="1" applyAlignment="1" applyProtection="1">
      <alignment horizontal="center" vertical="center" wrapText="1"/>
    </xf>
    <xf numFmtId="165" fontId="7" fillId="10" borderId="41" xfId="0" applyFont="1" applyFill="1" applyBorder="1" applyAlignment="1" applyProtection="1">
      <alignment horizontal="center" vertical="center" wrapText="1"/>
    </xf>
    <xf numFmtId="165" fontId="7" fillId="10" borderId="47" xfId="0" applyFont="1" applyFill="1" applyBorder="1" applyAlignment="1" applyProtection="1">
      <alignment horizontal="center" vertical="center" wrapText="1"/>
    </xf>
    <xf numFmtId="165" fontId="33" fillId="13" borderId="0" xfId="0" applyFont="1" applyFill="1" applyAlignment="1" applyProtection="1">
      <alignment horizontal="center"/>
    </xf>
    <xf numFmtId="165" fontId="3" fillId="14" borderId="70" xfId="0" applyFont="1" applyFill="1" applyBorder="1" applyAlignment="1" applyProtection="1">
      <alignment horizontal="center" vertical="center" wrapText="1"/>
    </xf>
    <xf numFmtId="165" fontId="29" fillId="15" borderId="23" xfId="0" applyFont="1" applyFill="1" applyBorder="1" applyAlignment="1" applyProtection="1">
      <alignment horizontal="center" vertical="center" wrapText="1"/>
    </xf>
    <xf numFmtId="165" fontId="29" fillId="15" borderId="18" xfId="0" applyFont="1" applyFill="1" applyBorder="1" applyAlignment="1" applyProtection="1">
      <alignment horizontal="center" vertical="center" wrapText="1"/>
    </xf>
    <xf numFmtId="165" fontId="29" fillId="15" borderId="21" xfId="0" applyFont="1" applyFill="1" applyBorder="1" applyAlignment="1" applyProtection="1">
      <alignment horizontal="center" vertical="center" wrapText="1"/>
    </xf>
    <xf numFmtId="165" fontId="29" fillId="15" borderId="43" xfId="0" applyFont="1" applyFill="1" applyBorder="1" applyAlignment="1" applyProtection="1">
      <alignment horizontal="center" vertical="center" wrapText="1"/>
    </xf>
    <xf numFmtId="165" fontId="29" fillId="15" borderId="25" xfId="0" applyFont="1" applyFill="1" applyBorder="1" applyAlignment="1" applyProtection="1">
      <alignment horizontal="center" vertical="center" wrapText="1"/>
    </xf>
    <xf numFmtId="165" fontId="3" fillId="13" borderId="36" xfId="0" applyFont="1" applyFill="1" applyBorder="1" applyAlignment="1" applyProtection="1">
      <alignment horizontal="center"/>
    </xf>
    <xf numFmtId="165" fontId="3" fillId="13" borderId="37" xfId="0" applyFont="1" applyFill="1" applyBorder="1" applyAlignment="1" applyProtection="1">
      <alignment horizontal="center"/>
    </xf>
    <xf numFmtId="165" fontId="3" fillId="13" borderId="30" xfId="0" applyFont="1" applyFill="1" applyBorder="1" applyAlignment="1" applyProtection="1">
      <alignment horizontal="center"/>
    </xf>
    <xf numFmtId="165" fontId="3" fillId="13" borderId="0" xfId="0" applyFont="1" applyFill="1" applyBorder="1" applyAlignment="1" applyProtection="1">
      <alignment horizontal="center"/>
    </xf>
    <xf numFmtId="165" fontId="3" fillId="13" borderId="32" xfId="0" applyFont="1" applyFill="1" applyBorder="1" applyAlignment="1" applyProtection="1">
      <alignment horizontal="center"/>
    </xf>
    <xf numFmtId="165" fontId="3" fillId="13" borderId="46" xfId="0" applyFont="1" applyFill="1" applyBorder="1" applyAlignment="1" applyProtection="1">
      <alignment horizontal="center"/>
    </xf>
    <xf numFmtId="165" fontId="9" fillId="14" borderId="11" xfId="0" applyFont="1" applyFill="1" applyBorder="1" applyAlignment="1" applyProtection="1">
      <alignment horizontal="center" vertical="center" wrapText="1"/>
    </xf>
    <xf numFmtId="165" fontId="9" fillId="14" borderId="10" xfId="0" applyFont="1" applyFill="1" applyBorder="1" applyAlignment="1" applyProtection="1">
      <alignment horizontal="center" vertical="center" wrapText="1"/>
    </xf>
    <xf numFmtId="165" fontId="9" fillId="14" borderId="63" xfId="0" applyFont="1" applyFill="1" applyBorder="1" applyAlignment="1" applyProtection="1">
      <alignment horizontal="center" vertical="center" wrapText="1"/>
    </xf>
    <xf numFmtId="165" fontId="32" fillId="15" borderId="48" xfId="0" applyFont="1" applyFill="1" applyBorder="1" applyAlignment="1" applyProtection="1">
      <alignment horizontal="center" vertical="center" wrapText="1"/>
    </xf>
    <xf numFmtId="165" fontId="32" fillId="15" borderId="64" xfId="0" applyFont="1" applyFill="1" applyBorder="1" applyAlignment="1" applyProtection="1">
      <alignment horizontal="center" vertical="center" wrapText="1"/>
    </xf>
  </cellXfs>
  <cellStyles count="17">
    <cellStyle name="Moneda 2" xfId="2" xr:uid="{00000000-0005-0000-0000-000000000000}"/>
    <cellStyle name="Moneda 3" xfId="5" xr:uid="{00000000-0005-0000-0000-000001000000}"/>
    <cellStyle name="Moneda 4" xfId="13" xr:uid="{00000000-0005-0000-0000-000002000000}"/>
    <cellStyle name="Normal" xfId="0" builtinId="0"/>
    <cellStyle name="Normal 2" xfId="1" xr:uid="{00000000-0005-0000-0000-000004000000}"/>
    <cellStyle name="Normal 2 2" xfId="3" xr:uid="{00000000-0005-0000-0000-000005000000}"/>
    <cellStyle name="Normal 2 2 2" xfId="8" xr:uid="{00000000-0005-0000-0000-000006000000}"/>
    <cellStyle name="Normal 2 3" xfId="7" xr:uid="{00000000-0005-0000-0000-000007000000}"/>
    <cellStyle name="Normal 2 3 2" xfId="10" xr:uid="{00000000-0005-0000-0000-000008000000}"/>
    <cellStyle name="Normal 3" xfId="6" xr:uid="{00000000-0005-0000-0000-000009000000}"/>
    <cellStyle name="Normal 3 3" xfId="4" xr:uid="{00000000-0005-0000-0000-00000A000000}"/>
    <cellStyle name="Normal 4" xfId="9" xr:uid="{00000000-0005-0000-0000-00000B000000}"/>
    <cellStyle name="Normal 5" xfId="11" xr:uid="{00000000-0005-0000-0000-00000C000000}"/>
    <cellStyle name="Normal 6" xfId="12" xr:uid="{00000000-0005-0000-0000-00000D000000}"/>
    <cellStyle name="Normal 7" xfId="14" xr:uid="{00000000-0005-0000-0000-00000E000000}"/>
    <cellStyle name="Normal 8" xfId="15" xr:uid="{00000000-0005-0000-0000-00000F000000}"/>
    <cellStyle name="Normal 9" xfId="16" xr:uid="{D14ADF39-0A31-4707-98F6-5BA6984BCCC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115239</xdr:colOff>
      <xdr:row>0</xdr:row>
      <xdr:rowOff>72809</xdr:rowOff>
    </xdr:from>
    <xdr:to>
      <xdr:col>1</xdr:col>
      <xdr:colOff>469775</xdr:colOff>
      <xdr:row>2</xdr:row>
      <xdr:rowOff>121369</xdr:rowOff>
    </xdr:to>
    <xdr:pic>
      <xdr:nvPicPr>
        <xdr:cNvPr id="2" name="3 Imagen" descr="Logo Instituto Nacional de Cancerología-ES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239" y="72809"/>
          <a:ext cx="2202386" cy="58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5120</xdr:colOff>
      <xdr:row>0</xdr:row>
      <xdr:rowOff>46377</xdr:rowOff>
    </xdr:from>
    <xdr:to>
      <xdr:col>1</xdr:col>
      <xdr:colOff>1494295</xdr:colOff>
      <xdr:row>4</xdr:row>
      <xdr:rowOff>87579</xdr:rowOff>
    </xdr:to>
    <xdr:pic>
      <xdr:nvPicPr>
        <xdr:cNvPr id="2" name="3 Imagen" descr="Logo Instituto Nacional de Cancerología-ES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6377"/>
          <a:ext cx="2378175" cy="7306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5120</xdr:colOff>
      <xdr:row>0</xdr:row>
      <xdr:rowOff>34187</xdr:rowOff>
    </xdr:from>
    <xdr:to>
      <xdr:col>1</xdr:col>
      <xdr:colOff>1677387</xdr:colOff>
      <xdr:row>4</xdr:row>
      <xdr:rowOff>19050</xdr:rowOff>
    </xdr:to>
    <xdr:pic>
      <xdr:nvPicPr>
        <xdr:cNvPr id="2" name="3 Imagen" descr="Logo Instituto Nacional de Cancerología-ES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34187"/>
          <a:ext cx="2336900" cy="727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2</xdr:col>
      <xdr:colOff>8395</xdr:colOff>
      <xdr:row>4</xdr:row>
      <xdr:rowOff>137767</xdr:rowOff>
    </xdr:to>
    <xdr:pic>
      <xdr:nvPicPr>
        <xdr:cNvPr id="2" name="3 Imagen" descr="Logo Instituto Nacional de Cancerología-ESE">
          <a:extLst>
            <a:ext uri="{FF2B5EF4-FFF2-40B4-BE49-F238E27FC236}">
              <a16:creationId xmlns:a16="http://schemas.microsoft.com/office/drawing/2014/main" id="{06ADA6FB-65C0-428D-ACC5-3649FDCCA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59125"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1637170</xdr:colOff>
      <xdr:row>4</xdr:row>
      <xdr:rowOff>131417</xdr:rowOff>
    </xdr:to>
    <xdr:pic>
      <xdr:nvPicPr>
        <xdr:cNvPr id="2" name="3 Imagen" descr="Logo Instituto Nacional de Cancerología-ES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1779007</xdr:colOff>
      <xdr:row>4</xdr:row>
      <xdr:rowOff>9692</xdr:rowOff>
    </xdr:to>
    <xdr:pic>
      <xdr:nvPicPr>
        <xdr:cNvPr id="2" name="3 Imagen" descr="Logo Instituto Nacional de Cancerología-ESE">
          <a:extLst>
            <a:ext uri="{FF2B5EF4-FFF2-40B4-BE49-F238E27FC236}">
              <a16:creationId xmlns:a16="http://schemas.microsoft.com/office/drawing/2014/main" id="{FCDB9D5F-468B-4417-94DA-708F86294B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6865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1541827</xdr:colOff>
      <xdr:row>3</xdr:row>
      <xdr:rowOff>179781</xdr:rowOff>
    </xdr:to>
    <xdr:pic>
      <xdr:nvPicPr>
        <xdr:cNvPr id="2" name="3 Imagen" descr="Logo Instituto Nacional de Cancerología-ESE">
          <a:extLst>
            <a:ext uri="{FF2B5EF4-FFF2-40B4-BE49-F238E27FC236}">
              <a16:creationId xmlns:a16="http://schemas.microsoft.com/office/drawing/2014/main" id="{9FA88711-C3A6-4C53-959A-A81403C99D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6865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view="pageBreakPreview" zoomScaleNormal="100" zoomScaleSheetLayoutView="100" workbookViewId="0">
      <selection activeCell="B11" sqref="B11"/>
    </sheetView>
  </sheetViews>
  <sheetFormatPr baseColWidth="10" defaultColWidth="28.7265625" defaultRowHeight="21" customHeight="1"/>
  <cols>
    <col min="1" max="1" width="26.453125" bestFit="1" customWidth="1"/>
    <col min="2" max="2" width="47.1796875" bestFit="1" customWidth="1"/>
    <col min="3" max="3" width="35.81640625" bestFit="1" customWidth="1"/>
  </cols>
  <sheetData>
    <row r="1" spans="1:3" s="11" customFormat="1" ht="21" customHeight="1">
      <c r="A1" s="217" t="s">
        <v>33</v>
      </c>
      <c r="B1" s="218"/>
      <c r="C1" s="219"/>
    </row>
    <row r="2" spans="1:3" s="11" customFormat="1" ht="21" customHeight="1">
      <c r="A2" s="220"/>
      <c r="B2" s="221"/>
      <c r="C2" s="222"/>
    </row>
    <row r="3" spans="1:3" s="11" customFormat="1" ht="20.25" customHeight="1">
      <c r="A3" s="220"/>
      <c r="B3" s="221"/>
      <c r="C3" s="222"/>
    </row>
    <row r="4" spans="1:3" s="11" customFormat="1" ht="21" hidden="1" customHeight="1">
      <c r="A4" s="220"/>
      <c r="B4" s="221"/>
      <c r="C4" s="222"/>
    </row>
    <row r="5" spans="1:3" s="11" customFormat="1" ht="21" hidden="1" customHeight="1" thickBot="1">
      <c r="A5" s="223"/>
      <c r="B5" s="224"/>
      <c r="C5" s="225"/>
    </row>
    <row r="6" spans="1:3" ht="21" customHeight="1" thickBot="1">
      <c r="A6" s="214" t="s">
        <v>290</v>
      </c>
      <c r="B6" s="215"/>
      <c r="C6" s="216"/>
    </row>
    <row r="7" spans="1:3" ht="21" customHeight="1" thickTop="1" thickBot="1">
      <c r="A7" s="18" t="s">
        <v>45</v>
      </c>
      <c r="B7" s="19" t="s">
        <v>46</v>
      </c>
      <c r="C7" s="20" t="s">
        <v>47</v>
      </c>
    </row>
    <row r="8" spans="1:3" ht="21" customHeight="1" thickBot="1">
      <c r="A8" s="21" t="s">
        <v>48</v>
      </c>
      <c r="B8" s="22" t="s">
        <v>49</v>
      </c>
      <c r="C8" s="23" t="s">
        <v>50</v>
      </c>
    </row>
    <row r="9" spans="1:3" ht="21" customHeight="1" thickBot="1">
      <c r="A9" s="21" t="s">
        <v>52</v>
      </c>
      <c r="B9" s="27" t="s">
        <v>53</v>
      </c>
      <c r="C9" s="23" t="s">
        <v>50</v>
      </c>
    </row>
    <row r="10" spans="1:3" ht="21" customHeight="1" thickBot="1">
      <c r="A10" s="24" t="s">
        <v>291</v>
      </c>
      <c r="B10" s="25" t="s">
        <v>292</v>
      </c>
      <c r="C10" s="26" t="s">
        <v>50</v>
      </c>
    </row>
    <row r="11" spans="1:3" s="10" customFormat="1" ht="21" customHeight="1" thickBot="1">
      <c r="A11" s="21" t="s">
        <v>26</v>
      </c>
      <c r="B11" s="22" t="s">
        <v>51</v>
      </c>
      <c r="C11" s="23" t="s">
        <v>50</v>
      </c>
    </row>
    <row r="12" spans="1:3" s="10" customFormat="1" ht="21" customHeight="1" thickBot="1">
      <c r="A12" s="21" t="s">
        <v>306</v>
      </c>
      <c r="B12" s="22" t="s">
        <v>307</v>
      </c>
      <c r="C12" s="23" t="s">
        <v>50</v>
      </c>
    </row>
    <row r="13" spans="1:3" s="10" customFormat="1" ht="21" customHeight="1" thickBot="1">
      <c r="A13" s="21" t="s">
        <v>41</v>
      </c>
      <c r="B13" s="22" t="s">
        <v>316</v>
      </c>
      <c r="C13" s="23" t="s">
        <v>50</v>
      </c>
    </row>
  </sheetData>
  <sheetProtection sheet="1" formatCells="0" formatColumns="0" formatRows="0" selectLockedCells="1" selectUnlockedCells="1"/>
  <mergeCells count="2">
    <mergeCell ref="A6:C6"/>
    <mergeCell ref="A1:C5"/>
  </mergeCells>
  <pageMargins left="0.7" right="0.7" top="0.75" bottom="0.75" header="0.3" footer="0.3"/>
  <pageSetup scale="82"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sheetPr>
  <dimension ref="A1:XFD215"/>
  <sheetViews>
    <sheetView tabSelected="1" view="pageBreakPreview" topLeftCell="A36" zoomScale="80" zoomScaleNormal="60" zoomScaleSheetLayoutView="80" workbookViewId="0">
      <selection activeCell="C39" sqref="C39"/>
    </sheetView>
  </sheetViews>
  <sheetFormatPr baseColWidth="10" defaultColWidth="12.453125" defaultRowHeight="13.5"/>
  <cols>
    <col min="1" max="1" width="12.7265625" style="75" customWidth="1"/>
    <col min="2" max="2" width="33.1796875" style="74" customWidth="1"/>
    <col min="3" max="3" width="109.26953125" style="76" customWidth="1"/>
    <col min="4" max="4" width="15.26953125" style="75" customWidth="1"/>
    <col min="5" max="5" width="26.54296875" style="77" customWidth="1"/>
    <col min="6" max="6" width="56" style="77" customWidth="1"/>
    <col min="7" max="7" width="11.90625" style="77" customWidth="1"/>
    <col min="8" max="8" width="18.90625" style="77" customWidth="1"/>
    <col min="9" max="9" width="16.6328125" style="77" customWidth="1"/>
    <col min="10" max="10" width="25.08984375" style="68" customWidth="1"/>
    <col min="11" max="44" width="11.453125" style="68" customWidth="1"/>
    <col min="45" max="253" width="11.453125" style="73" customWidth="1"/>
    <col min="254" max="254" width="8.7265625" style="73" customWidth="1"/>
    <col min="255" max="255" width="10.1796875" style="73" bestFit="1" customWidth="1"/>
    <col min="256" max="256" width="56" style="73" customWidth="1"/>
    <col min="257" max="16384" width="12.453125" style="73"/>
  </cols>
  <sheetData>
    <row r="1" spans="1:9 16354:16384" s="90" customFormat="1">
      <c r="A1" s="238" t="s">
        <v>33</v>
      </c>
      <c r="B1" s="239"/>
      <c r="C1" s="239"/>
      <c r="D1" s="239"/>
      <c r="E1" s="239"/>
      <c r="F1" s="239"/>
      <c r="G1" s="239"/>
      <c r="H1" s="239"/>
      <c r="I1" s="240"/>
    </row>
    <row r="2" spans="1:9 16354:16384" s="90" customFormat="1">
      <c r="A2" s="241"/>
      <c r="B2" s="242"/>
      <c r="C2" s="242"/>
      <c r="D2" s="242"/>
      <c r="E2" s="242"/>
      <c r="F2" s="242"/>
      <c r="G2" s="242"/>
      <c r="H2" s="242"/>
      <c r="I2" s="243"/>
    </row>
    <row r="3" spans="1:9 16354:16384" s="90" customFormat="1">
      <c r="A3" s="241"/>
      <c r="B3" s="242"/>
      <c r="C3" s="242"/>
      <c r="D3" s="242"/>
      <c r="E3" s="242"/>
      <c r="F3" s="242"/>
      <c r="G3" s="242"/>
      <c r="H3" s="242"/>
      <c r="I3" s="243"/>
    </row>
    <row r="4" spans="1:9 16354:16384" s="90" customFormat="1">
      <c r="A4" s="241"/>
      <c r="B4" s="242"/>
      <c r="C4" s="242"/>
      <c r="D4" s="242"/>
      <c r="E4" s="242"/>
      <c r="F4" s="242"/>
      <c r="G4" s="242"/>
      <c r="H4" s="242"/>
      <c r="I4" s="243"/>
    </row>
    <row r="5" spans="1:9 16354:16384" s="90" customFormat="1">
      <c r="A5" s="241"/>
      <c r="B5" s="242"/>
      <c r="C5" s="242"/>
      <c r="D5" s="242"/>
      <c r="E5" s="242"/>
      <c r="F5" s="242"/>
      <c r="G5" s="242"/>
      <c r="H5" s="242"/>
      <c r="I5" s="243"/>
    </row>
    <row r="6" spans="1:9 16354:16384">
      <c r="A6" s="244" t="s">
        <v>36</v>
      </c>
      <c r="B6" s="245"/>
      <c r="C6" s="245"/>
      <c r="D6" s="245"/>
      <c r="E6" s="245" t="s">
        <v>3</v>
      </c>
      <c r="F6" s="245"/>
      <c r="G6" s="245"/>
      <c r="H6" s="245"/>
      <c r="I6" s="246"/>
      <c r="XDZ6" s="68"/>
      <c r="XEA6" s="68"/>
      <c r="XEB6" s="68"/>
      <c r="XEC6" s="68"/>
      <c r="XED6" s="68"/>
      <c r="XEE6" s="68"/>
      <c r="XEF6" s="68"/>
      <c r="XEG6" s="68"/>
      <c r="XEH6" s="68"/>
      <c r="XEI6" s="68"/>
      <c r="XEJ6" s="68"/>
      <c r="XEK6" s="68"/>
      <c r="XEL6" s="68"/>
      <c r="XEM6" s="68"/>
      <c r="XEN6" s="68"/>
      <c r="XEO6" s="68"/>
      <c r="XEP6" s="68"/>
      <c r="XEQ6" s="68"/>
      <c r="XER6" s="68"/>
      <c r="XES6" s="68"/>
      <c r="XET6" s="68"/>
      <c r="XEU6" s="68"/>
      <c r="XEV6" s="68"/>
      <c r="XEW6" s="68"/>
      <c r="XEX6" s="68"/>
      <c r="XEY6" s="68"/>
      <c r="XEZ6" s="68"/>
      <c r="XFA6" s="68"/>
      <c r="XFB6" s="68"/>
      <c r="XFC6" s="68"/>
      <c r="XFD6" s="68"/>
    </row>
    <row r="7" spans="1:9 16354:16384" ht="27" customHeight="1">
      <c r="A7" s="91" t="s">
        <v>0</v>
      </c>
      <c r="B7" s="43" t="s">
        <v>1</v>
      </c>
      <c r="C7" s="44" t="s">
        <v>68</v>
      </c>
      <c r="D7" s="53" t="s">
        <v>62</v>
      </c>
      <c r="E7" s="64" t="s">
        <v>4</v>
      </c>
      <c r="F7" s="64" t="s">
        <v>5</v>
      </c>
      <c r="G7" s="64" t="s">
        <v>28</v>
      </c>
      <c r="H7" s="64" t="s">
        <v>29</v>
      </c>
      <c r="I7" s="32" t="s">
        <v>6</v>
      </c>
      <c r="XDZ7" s="68"/>
      <c r="XEA7" s="68"/>
      <c r="XEB7" s="68"/>
      <c r="XEC7" s="68"/>
      <c r="XED7" s="68"/>
      <c r="XEE7" s="68"/>
      <c r="XEF7" s="68"/>
      <c r="XEG7" s="68"/>
      <c r="XEH7" s="68"/>
      <c r="XEI7" s="68"/>
      <c r="XEJ7" s="68"/>
      <c r="XEK7" s="68"/>
      <c r="XEL7" s="68"/>
      <c r="XEM7" s="68"/>
      <c r="XEN7" s="68"/>
      <c r="XEO7" s="68"/>
      <c r="XEP7" s="68"/>
      <c r="XEQ7" s="68"/>
      <c r="XER7" s="68"/>
      <c r="XES7" s="68"/>
      <c r="XET7" s="68"/>
      <c r="XEU7" s="68"/>
      <c r="XEV7" s="68"/>
      <c r="XEW7" s="68"/>
      <c r="XEX7" s="68"/>
      <c r="XEY7" s="68"/>
      <c r="XEZ7" s="68"/>
      <c r="XFA7" s="68"/>
      <c r="XFB7" s="68"/>
      <c r="XFC7" s="68"/>
      <c r="XFD7" s="68"/>
    </row>
    <row r="8" spans="1:9 16354:16384">
      <c r="A8" s="78"/>
      <c r="B8" s="247"/>
      <c r="C8" s="247"/>
      <c r="D8" s="45"/>
      <c r="E8" s="248"/>
      <c r="F8" s="248"/>
      <c r="G8" s="248"/>
      <c r="H8" s="248"/>
      <c r="I8" s="249"/>
      <c r="XDZ8" s="68"/>
      <c r="XEA8" s="68"/>
      <c r="XEB8" s="68"/>
      <c r="XEC8" s="68"/>
      <c r="XED8" s="68"/>
      <c r="XEE8" s="68"/>
      <c r="XEF8" s="68"/>
      <c r="XEG8" s="68"/>
      <c r="XEH8" s="68"/>
      <c r="XEI8" s="68"/>
      <c r="XEJ8" s="68"/>
      <c r="XEK8" s="68"/>
      <c r="XEL8" s="68"/>
      <c r="XEM8" s="68"/>
      <c r="XEN8" s="68"/>
      <c r="XEO8" s="68"/>
      <c r="XEP8" s="68"/>
      <c r="XEQ8" s="68"/>
      <c r="XER8" s="68"/>
      <c r="XES8" s="68"/>
      <c r="XET8" s="68"/>
      <c r="XEU8" s="68"/>
      <c r="XEV8" s="68"/>
      <c r="XEW8" s="68"/>
      <c r="XEX8" s="68"/>
      <c r="XEY8" s="68"/>
      <c r="XEZ8" s="68"/>
      <c r="XFA8" s="68"/>
      <c r="XFB8" s="68"/>
      <c r="XFC8" s="68"/>
      <c r="XFD8" s="68"/>
    </row>
    <row r="9" spans="1:9 16354:16384" ht="41" customHeight="1">
      <c r="A9" s="79" t="s">
        <v>191</v>
      </c>
      <c r="B9" s="46" t="str">
        <f>C10</f>
        <v xml:space="preserve"> EQUIPOS PROCESAMIENTO (Nodos)</v>
      </c>
      <c r="C9" s="47"/>
      <c r="D9" s="54"/>
      <c r="E9" s="250"/>
      <c r="F9" s="250"/>
      <c r="G9" s="250"/>
      <c r="H9" s="250"/>
      <c r="I9" s="251"/>
      <c r="XDZ9" s="68"/>
      <c r="XEA9" s="68"/>
      <c r="XEB9" s="68"/>
      <c r="XEC9" s="68"/>
      <c r="XED9" s="68"/>
      <c r="XEE9" s="68"/>
      <c r="XEF9" s="68"/>
      <c r="XEG9" s="68"/>
      <c r="XEH9" s="68"/>
      <c r="XEI9" s="68"/>
      <c r="XEJ9" s="68"/>
      <c r="XEK9" s="68"/>
      <c r="XEL9" s="68"/>
      <c r="XEM9" s="68"/>
      <c r="XEN9" s="68"/>
      <c r="XEO9" s="68"/>
      <c r="XEP9" s="68"/>
      <c r="XEQ9" s="68"/>
      <c r="XER9" s="68"/>
      <c r="XES9" s="68"/>
      <c r="XET9" s="68"/>
      <c r="XEU9" s="68"/>
      <c r="XEV9" s="68"/>
      <c r="XEW9" s="68"/>
      <c r="XEX9" s="68"/>
      <c r="XEY9" s="68"/>
      <c r="XEZ9" s="68"/>
      <c r="XFA9" s="68"/>
      <c r="XFB9" s="68"/>
      <c r="XFC9" s="68"/>
      <c r="XFD9" s="68"/>
    </row>
    <row r="10" spans="1:9 16354:16384" ht="13.5" customHeight="1">
      <c r="A10" s="80" t="s">
        <v>190</v>
      </c>
      <c r="B10" s="48" t="s">
        <v>192</v>
      </c>
      <c r="C10" s="49" t="s">
        <v>319</v>
      </c>
      <c r="D10" s="129"/>
      <c r="E10" s="252" t="str">
        <f>C10</f>
        <v xml:space="preserve"> EQUIPOS PROCESAMIENTO (Nodos)</v>
      </c>
      <c r="F10" s="252"/>
      <c r="G10" s="252"/>
      <c r="H10" s="252"/>
      <c r="I10" s="253"/>
      <c r="XDZ10" s="68"/>
      <c r="XEA10" s="68"/>
      <c r="XEB10" s="68"/>
      <c r="XEC10" s="68"/>
      <c r="XED10" s="68"/>
      <c r="XEE10" s="68"/>
      <c r="XEF10" s="68"/>
      <c r="XEG10" s="68"/>
      <c r="XEH10" s="68"/>
      <c r="XEI10" s="68"/>
      <c r="XEJ10" s="68"/>
      <c r="XEK10" s="68"/>
      <c r="XEL10" s="68"/>
      <c r="XEM10" s="68"/>
      <c r="XEN10" s="68"/>
      <c r="XEO10" s="68"/>
      <c r="XEP10" s="68"/>
      <c r="XEQ10" s="68"/>
      <c r="XER10" s="68"/>
      <c r="XES10" s="68"/>
      <c r="XET10" s="68"/>
      <c r="XEU10" s="68"/>
      <c r="XEV10" s="68"/>
      <c r="XEW10" s="68"/>
      <c r="XEX10" s="68"/>
      <c r="XEY10" s="68"/>
      <c r="XEZ10" s="68"/>
      <c r="XFA10" s="68"/>
      <c r="XFB10" s="68"/>
      <c r="XFC10" s="68"/>
      <c r="XFD10" s="68"/>
    </row>
    <row r="11" spans="1:9 16354:16384" ht="40.5">
      <c r="A11" s="81">
        <f>1</f>
        <v>1</v>
      </c>
      <c r="B11" s="254" t="s">
        <v>75</v>
      </c>
      <c r="C11" s="50" t="s">
        <v>135</v>
      </c>
      <c r="D11" s="256"/>
      <c r="E11" s="42"/>
      <c r="F11" s="51"/>
      <c r="G11" s="51"/>
      <c r="H11" s="51"/>
      <c r="I11" s="82"/>
      <c r="XDZ11" s="68"/>
      <c r="XEA11" s="68"/>
      <c r="XEB11" s="68"/>
      <c r="XEC11" s="68"/>
      <c r="XED11" s="68"/>
      <c r="XEE11" s="68"/>
      <c r="XEF11" s="68"/>
      <c r="XEG11" s="68"/>
      <c r="XEH11" s="68"/>
      <c r="XEI11" s="68"/>
      <c r="XEJ11" s="68"/>
      <c r="XEK11" s="68"/>
      <c r="XEL11" s="68"/>
      <c r="XEM11" s="68"/>
      <c r="XEN11" s="68"/>
      <c r="XEO11" s="68"/>
      <c r="XEP11" s="68"/>
      <c r="XEQ11" s="68"/>
      <c r="XER11" s="68"/>
      <c r="XES11" s="68"/>
      <c r="XET11" s="68"/>
      <c r="XEU11" s="68"/>
      <c r="XEV11" s="68"/>
      <c r="XEW11" s="68"/>
      <c r="XEX11" s="68"/>
      <c r="XEY11" s="68"/>
      <c r="XEZ11" s="68"/>
      <c r="XFA11" s="68"/>
      <c r="XFB11" s="68"/>
      <c r="XFC11" s="68"/>
      <c r="XFD11" s="68"/>
    </row>
    <row r="12" spans="1:9 16354:16384" ht="83" customHeight="1">
      <c r="A12" s="83">
        <f>A11+1</f>
        <v>2</v>
      </c>
      <c r="B12" s="254"/>
      <c r="C12" s="50" t="s">
        <v>309</v>
      </c>
      <c r="D12" s="256"/>
      <c r="E12" s="42"/>
      <c r="F12" s="51"/>
      <c r="G12" s="51"/>
      <c r="H12" s="51"/>
      <c r="I12" s="82"/>
      <c r="XDZ12" s="68"/>
      <c r="XEA12" s="68"/>
      <c r="XEB12" s="68"/>
      <c r="XEC12" s="68"/>
      <c r="XED12" s="68"/>
      <c r="XEE12" s="68"/>
      <c r="XEF12" s="68"/>
      <c r="XEG12" s="68"/>
      <c r="XEH12" s="68"/>
      <c r="XEI12" s="68"/>
      <c r="XEJ12" s="68"/>
      <c r="XEK12" s="68"/>
      <c r="XEL12" s="68"/>
      <c r="XEM12" s="68"/>
      <c r="XEN12" s="68"/>
      <c r="XEO12" s="68"/>
      <c r="XEP12" s="68"/>
      <c r="XEQ12" s="68"/>
      <c r="XER12" s="68"/>
      <c r="XES12" s="68"/>
      <c r="XET12" s="68"/>
      <c r="XEU12" s="68"/>
      <c r="XEV12" s="68"/>
      <c r="XEW12" s="68"/>
      <c r="XEX12" s="68"/>
      <c r="XEY12" s="68"/>
      <c r="XEZ12" s="68"/>
      <c r="XFA12" s="68"/>
      <c r="XFB12" s="68"/>
      <c r="XFC12" s="68"/>
      <c r="XFD12" s="68"/>
    </row>
    <row r="13" spans="1:9 16354:16384" ht="19.5" customHeight="1">
      <c r="A13" s="83">
        <f t="shared" ref="A13:A24" si="0">A12+1</f>
        <v>3</v>
      </c>
      <c r="B13" s="254"/>
      <c r="C13" s="50" t="s">
        <v>71</v>
      </c>
      <c r="D13" s="256"/>
      <c r="E13" s="42"/>
      <c r="F13" s="51"/>
      <c r="G13" s="51"/>
      <c r="H13" s="51"/>
      <c r="I13" s="82"/>
      <c r="XDZ13" s="68"/>
      <c r="XEA13" s="68"/>
      <c r="XEB13" s="68"/>
      <c r="XEC13" s="68"/>
      <c r="XED13" s="68"/>
      <c r="XEE13" s="68"/>
      <c r="XEF13" s="68"/>
      <c r="XEG13" s="68"/>
      <c r="XEH13" s="68"/>
      <c r="XEI13" s="68"/>
      <c r="XEJ13" s="68"/>
      <c r="XEK13" s="68"/>
      <c r="XEL13" s="68"/>
      <c r="XEM13" s="68"/>
      <c r="XEN13" s="68"/>
      <c r="XEO13" s="68"/>
      <c r="XEP13" s="68"/>
      <c r="XEQ13" s="68"/>
      <c r="XER13" s="68"/>
      <c r="XES13" s="68"/>
      <c r="XET13" s="68"/>
      <c r="XEU13" s="68"/>
      <c r="XEV13" s="68"/>
      <c r="XEW13" s="68"/>
      <c r="XEX13" s="68"/>
      <c r="XEY13" s="68"/>
      <c r="XEZ13" s="68"/>
      <c r="XFA13" s="68"/>
      <c r="XFB13" s="68"/>
      <c r="XFC13" s="68"/>
      <c r="XFD13" s="68"/>
    </row>
    <row r="14" spans="1:9 16354:16384" ht="32.5" customHeight="1">
      <c r="A14" s="83">
        <f t="shared" si="0"/>
        <v>4</v>
      </c>
      <c r="B14" s="254"/>
      <c r="C14" s="95" t="s">
        <v>69</v>
      </c>
      <c r="D14" s="256"/>
      <c r="E14" s="42"/>
      <c r="F14" s="51"/>
      <c r="G14" s="51"/>
      <c r="H14" s="51"/>
      <c r="I14" s="82"/>
      <c r="XDZ14" s="68"/>
      <c r="XEA14" s="68"/>
      <c r="XEB14" s="68"/>
      <c r="XEC14" s="68"/>
      <c r="XED14" s="68"/>
      <c r="XEE14" s="68"/>
      <c r="XEF14" s="68"/>
      <c r="XEG14" s="68"/>
      <c r="XEH14" s="68"/>
      <c r="XEI14" s="68"/>
      <c r="XEJ14" s="68"/>
      <c r="XEK14" s="68"/>
      <c r="XEL14" s="68"/>
      <c r="XEM14" s="68"/>
      <c r="XEN14" s="68"/>
      <c r="XEO14" s="68"/>
      <c r="XEP14" s="68"/>
      <c r="XEQ14" s="68"/>
      <c r="XER14" s="68"/>
      <c r="XES14" s="68"/>
      <c r="XET14" s="68"/>
      <c r="XEU14" s="68"/>
      <c r="XEV14" s="68"/>
      <c r="XEW14" s="68"/>
      <c r="XEX14" s="68"/>
      <c r="XEY14" s="68"/>
      <c r="XEZ14" s="68"/>
      <c r="XFA14" s="68"/>
      <c r="XFB14" s="68"/>
      <c r="XFC14" s="68"/>
      <c r="XFD14" s="68"/>
    </row>
    <row r="15" spans="1:9 16354:16384" ht="37.5" customHeight="1">
      <c r="A15" s="83">
        <f t="shared" si="0"/>
        <v>5</v>
      </c>
      <c r="B15" s="254"/>
      <c r="C15" s="95" t="s">
        <v>70</v>
      </c>
      <c r="D15" s="256"/>
      <c r="E15" s="42"/>
      <c r="F15" s="51"/>
      <c r="G15" s="51"/>
      <c r="H15" s="51"/>
      <c r="I15" s="82"/>
      <c r="XDZ15" s="68"/>
      <c r="XEA15" s="68"/>
      <c r="XEB15" s="68"/>
      <c r="XEC15" s="68"/>
      <c r="XED15" s="68"/>
      <c r="XEE15" s="68"/>
      <c r="XEF15" s="68"/>
      <c r="XEG15" s="68"/>
      <c r="XEH15" s="68"/>
      <c r="XEI15" s="68"/>
      <c r="XEJ15" s="68"/>
      <c r="XEK15" s="68"/>
      <c r="XEL15" s="68"/>
      <c r="XEM15" s="68"/>
      <c r="XEN15" s="68"/>
      <c r="XEO15" s="68"/>
      <c r="XEP15" s="68"/>
      <c r="XEQ15" s="68"/>
      <c r="XER15" s="68"/>
      <c r="XES15" s="68"/>
      <c r="XET15" s="68"/>
      <c r="XEU15" s="68"/>
      <c r="XEV15" s="68"/>
      <c r="XEW15" s="68"/>
      <c r="XEX15" s="68"/>
      <c r="XEY15" s="68"/>
      <c r="XEZ15" s="68"/>
      <c r="XFA15" s="68"/>
      <c r="XFB15" s="68"/>
      <c r="XFC15" s="68"/>
      <c r="XFD15" s="68"/>
    </row>
    <row r="16" spans="1:9 16354:16384" ht="18.5" customHeight="1">
      <c r="A16" s="83">
        <f t="shared" si="0"/>
        <v>6</v>
      </c>
      <c r="B16" s="254"/>
      <c r="C16" s="95" t="s">
        <v>308</v>
      </c>
      <c r="D16" s="256"/>
      <c r="E16" s="42"/>
      <c r="F16" s="51"/>
      <c r="G16" s="51"/>
      <c r="H16" s="51"/>
      <c r="I16" s="82"/>
      <c r="XDZ16" s="68"/>
      <c r="XEA16" s="68"/>
      <c r="XEB16" s="68"/>
      <c r="XEC16" s="68"/>
      <c r="XED16" s="68"/>
      <c r="XEE16" s="68"/>
      <c r="XEF16" s="68"/>
      <c r="XEG16" s="68"/>
      <c r="XEH16" s="68"/>
      <c r="XEI16" s="68"/>
      <c r="XEJ16" s="68"/>
      <c r="XEK16" s="68"/>
      <c r="XEL16" s="68"/>
      <c r="XEM16" s="68"/>
      <c r="XEN16" s="68"/>
      <c r="XEO16" s="68"/>
      <c r="XEP16" s="68"/>
      <c r="XEQ16" s="68"/>
      <c r="XER16" s="68"/>
      <c r="XES16" s="68"/>
      <c r="XET16" s="68"/>
      <c r="XEU16" s="68"/>
      <c r="XEV16" s="68"/>
      <c r="XEW16" s="68"/>
      <c r="XEX16" s="68"/>
      <c r="XEY16" s="68"/>
      <c r="XEZ16" s="68"/>
      <c r="XFA16" s="68"/>
      <c r="XFB16" s="68"/>
      <c r="XFC16" s="68"/>
      <c r="XFD16" s="68"/>
    </row>
    <row r="17" spans="1:9 16354:16384" ht="33" customHeight="1">
      <c r="A17" s="83">
        <f t="shared" si="0"/>
        <v>7</v>
      </c>
      <c r="B17" s="254"/>
      <c r="C17" s="95" t="s">
        <v>189</v>
      </c>
      <c r="D17" s="256"/>
      <c r="E17" s="42"/>
      <c r="F17" s="51"/>
      <c r="G17" s="51"/>
      <c r="H17" s="51"/>
      <c r="I17" s="82"/>
      <c r="XDZ17" s="68"/>
      <c r="XEA17" s="68"/>
      <c r="XEB17" s="68"/>
      <c r="XEC17" s="68"/>
      <c r="XED17" s="68"/>
      <c r="XEE17" s="68"/>
      <c r="XEF17" s="68"/>
      <c r="XEG17" s="68"/>
      <c r="XEH17" s="68"/>
      <c r="XEI17" s="68"/>
      <c r="XEJ17" s="68"/>
      <c r="XEK17" s="68"/>
      <c r="XEL17" s="68"/>
      <c r="XEM17" s="68"/>
      <c r="XEN17" s="68"/>
      <c r="XEO17" s="68"/>
      <c r="XEP17" s="68"/>
      <c r="XEQ17" s="68"/>
      <c r="XER17" s="68"/>
      <c r="XES17" s="68"/>
      <c r="XET17" s="68"/>
      <c r="XEU17" s="68"/>
      <c r="XEV17" s="68"/>
      <c r="XEW17" s="68"/>
      <c r="XEX17" s="68"/>
      <c r="XEY17" s="68"/>
      <c r="XEZ17" s="68"/>
      <c r="XFA17" s="68"/>
      <c r="XFB17" s="68"/>
      <c r="XFC17" s="68"/>
      <c r="XFD17" s="68"/>
    </row>
    <row r="18" spans="1:9 16354:16384" ht="33" customHeight="1">
      <c r="A18" s="83">
        <f t="shared" si="0"/>
        <v>8</v>
      </c>
      <c r="B18" s="254"/>
      <c r="C18" s="96" t="s">
        <v>76</v>
      </c>
      <c r="D18" s="256"/>
      <c r="E18" s="42"/>
      <c r="F18" s="51"/>
      <c r="G18" s="51"/>
      <c r="H18" s="51"/>
      <c r="I18" s="82"/>
      <c r="XDZ18" s="68"/>
      <c r="XEA18" s="68"/>
      <c r="XEB18" s="68"/>
      <c r="XEC18" s="68"/>
      <c r="XED18" s="68"/>
      <c r="XEE18" s="68"/>
      <c r="XEF18" s="68"/>
      <c r="XEG18" s="68"/>
      <c r="XEH18" s="68"/>
      <c r="XEI18" s="68"/>
      <c r="XEJ18" s="68"/>
      <c r="XEK18" s="68"/>
      <c r="XEL18" s="68"/>
      <c r="XEM18" s="68"/>
      <c r="XEN18" s="68"/>
      <c r="XEO18" s="68"/>
      <c r="XEP18" s="68"/>
      <c r="XEQ18" s="68"/>
      <c r="XER18" s="68"/>
      <c r="XES18" s="68"/>
      <c r="XET18" s="68"/>
      <c r="XEU18" s="68"/>
      <c r="XEV18" s="68"/>
      <c r="XEW18" s="68"/>
      <c r="XEX18" s="68"/>
      <c r="XEY18" s="68"/>
      <c r="XEZ18" s="68"/>
      <c r="XFA18" s="68"/>
      <c r="XFB18" s="68"/>
      <c r="XFC18" s="68"/>
      <c r="XFD18" s="68"/>
    </row>
    <row r="19" spans="1:9 16354:16384" ht="26.25" customHeight="1">
      <c r="A19" s="83">
        <f t="shared" si="0"/>
        <v>9</v>
      </c>
      <c r="B19" s="254"/>
      <c r="C19" s="95" t="s">
        <v>77</v>
      </c>
      <c r="D19" s="256"/>
      <c r="E19" s="42"/>
      <c r="F19" s="51"/>
      <c r="G19" s="51"/>
      <c r="H19" s="51"/>
      <c r="I19" s="82"/>
      <c r="XDZ19" s="68"/>
      <c r="XEA19" s="68"/>
      <c r="XEB19" s="68"/>
      <c r="XEC19" s="68"/>
      <c r="XED19" s="68"/>
      <c r="XEE19" s="68"/>
      <c r="XEF19" s="68"/>
      <c r="XEG19" s="68"/>
      <c r="XEH19" s="68"/>
      <c r="XEI19" s="68"/>
      <c r="XEJ19" s="68"/>
      <c r="XEK19" s="68"/>
      <c r="XEL19" s="68"/>
      <c r="XEM19" s="68"/>
      <c r="XEN19" s="68"/>
      <c r="XEO19" s="68"/>
      <c r="XEP19" s="68"/>
      <c r="XEQ19" s="68"/>
      <c r="XER19" s="68"/>
      <c r="XES19" s="68"/>
      <c r="XET19" s="68"/>
      <c r="XEU19" s="68"/>
      <c r="XEV19" s="68"/>
      <c r="XEW19" s="68"/>
      <c r="XEX19" s="68"/>
      <c r="XEY19" s="68"/>
      <c r="XEZ19" s="68"/>
      <c r="XFA19" s="68"/>
      <c r="XFB19" s="68"/>
      <c r="XFC19" s="68"/>
      <c r="XFD19" s="68"/>
    </row>
    <row r="20" spans="1:9 16354:16384">
      <c r="A20" s="83">
        <f t="shared" si="0"/>
        <v>10</v>
      </c>
      <c r="B20" s="254"/>
      <c r="C20" s="95" t="s">
        <v>78</v>
      </c>
      <c r="D20" s="256"/>
      <c r="E20" s="42"/>
      <c r="F20" s="51"/>
      <c r="G20" s="51"/>
      <c r="H20" s="51"/>
      <c r="I20" s="82"/>
      <c r="XDZ20" s="68"/>
      <c r="XEA20" s="68"/>
      <c r="XEB20" s="68"/>
      <c r="XEC20" s="68"/>
      <c r="XED20" s="68"/>
      <c r="XEE20" s="68"/>
      <c r="XEF20" s="68"/>
      <c r="XEG20" s="68"/>
      <c r="XEH20" s="68"/>
      <c r="XEI20" s="68"/>
      <c r="XEJ20" s="68"/>
      <c r="XEK20" s="68"/>
      <c r="XEL20" s="68"/>
      <c r="XEM20" s="68"/>
      <c r="XEN20" s="68"/>
      <c r="XEO20" s="68"/>
      <c r="XEP20" s="68"/>
      <c r="XEQ20" s="68"/>
      <c r="XER20" s="68"/>
      <c r="XES20" s="68"/>
      <c r="XET20" s="68"/>
      <c r="XEU20" s="68"/>
      <c r="XEV20" s="68"/>
      <c r="XEW20" s="68"/>
      <c r="XEX20" s="68"/>
      <c r="XEY20" s="68"/>
      <c r="XEZ20" s="68"/>
      <c r="XFA20" s="68"/>
      <c r="XFB20" s="68"/>
      <c r="XFC20" s="68"/>
      <c r="XFD20" s="68"/>
    </row>
    <row r="21" spans="1:9 16354:16384" ht="19.5" customHeight="1">
      <c r="A21" s="83">
        <f t="shared" si="0"/>
        <v>11</v>
      </c>
      <c r="B21" s="254"/>
      <c r="C21" s="95" t="s">
        <v>72</v>
      </c>
      <c r="D21" s="256"/>
      <c r="E21" s="42"/>
      <c r="F21" s="51"/>
      <c r="G21" s="51"/>
      <c r="H21" s="51"/>
      <c r="I21" s="82"/>
      <c r="XDZ21" s="68"/>
      <c r="XEA21" s="68"/>
      <c r="XEB21" s="68"/>
      <c r="XEC21" s="68"/>
      <c r="XED21" s="68"/>
      <c r="XEE21" s="68"/>
      <c r="XEF21" s="68"/>
      <c r="XEG21" s="68"/>
      <c r="XEH21" s="68"/>
      <c r="XEI21" s="68"/>
      <c r="XEJ21" s="68"/>
      <c r="XEK21" s="68"/>
      <c r="XEL21" s="68"/>
      <c r="XEM21" s="68"/>
      <c r="XEN21" s="68"/>
      <c r="XEO21" s="68"/>
      <c r="XEP21" s="68"/>
      <c r="XEQ21" s="68"/>
      <c r="XER21" s="68"/>
      <c r="XES21" s="68"/>
      <c r="XET21" s="68"/>
      <c r="XEU21" s="68"/>
      <c r="XEV21" s="68"/>
      <c r="XEW21" s="68"/>
      <c r="XEX21" s="68"/>
      <c r="XEY21" s="68"/>
      <c r="XEZ21" s="68"/>
      <c r="XFA21" s="68"/>
      <c r="XFB21" s="68"/>
      <c r="XFC21" s="68"/>
      <c r="XFD21" s="68"/>
    </row>
    <row r="22" spans="1:9 16354:16384" ht="38" customHeight="1">
      <c r="A22" s="83">
        <f t="shared" si="0"/>
        <v>12</v>
      </c>
      <c r="B22" s="254"/>
      <c r="C22" s="95" t="s">
        <v>74</v>
      </c>
      <c r="D22" s="256"/>
      <c r="E22" s="42"/>
      <c r="F22" s="51"/>
      <c r="G22" s="51"/>
      <c r="H22" s="51"/>
      <c r="I22" s="82"/>
      <c r="XDZ22" s="68"/>
      <c r="XEA22" s="68"/>
      <c r="XEB22" s="68"/>
      <c r="XEC22" s="68"/>
      <c r="XED22" s="68"/>
      <c r="XEE22" s="68"/>
      <c r="XEF22" s="68"/>
      <c r="XEG22" s="68"/>
      <c r="XEH22" s="68"/>
      <c r="XEI22" s="68"/>
      <c r="XEJ22" s="68"/>
      <c r="XEK22" s="68"/>
      <c r="XEL22" s="68"/>
      <c r="XEM22" s="68"/>
      <c r="XEN22" s="68"/>
      <c r="XEO22" s="68"/>
      <c r="XEP22" s="68"/>
      <c r="XEQ22" s="68"/>
      <c r="XER22" s="68"/>
      <c r="XES22" s="68"/>
      <c r="XET22" s="68"/>
      <c r="XEU22" s="68"/>
      <c r="XEV22" s="68"/>
      <c r="XEW22" s="68"/>
      <c r="XEX22" s="68"/>
      <c r="XEY22" s="68"/>
      <c r="XEZ22" s="68"/>
      <c r="XFA22" s="68"/>
      <c r="XFB22" s="68"/>
      <c r="XFC22" s="68"/>
      <c r="XFD22" s="68"/>
    </row>
    <row r="23" spans="1:9 16354:16384" ht="17.5" customHeight="1">
      <c r="A23" s="83">
        <f t="shared" si="0"/>
        <v>13</v>
      </c>
      <c r="B23" s="254"/>
      <c r="C23" s="97" t="s">
        <v>73</v>
      </c>
      <c r="D23" s="256"/>
      <c r="E23" s="42"/>
      <c r="F23" s="51"/>
      <c r="G23" s="51"/>
      <c r="H23" s="51"/>
      <c r="I23" s="82"/>
      <c r="XDZ23" s="68"/>
      <c r="XEA23" s="68"/>
      <c r="XEB23" s="68"/>
      <c r="XEC23" s="68"/>
      <c r="XED23" s="68"/>
      <c r="XEE23" s="68"/>
      <c r="XEF23" s="68"/>
      <c r="XEG23" s="68"/>
      <c r="XEH23" s="68"/>
      <c r="XEI23" s="68"/>
      <c r="XEJ23" s="68"/>
      <c r="XEK23" s="68"/>
      <c r="XEL23" s="68"/>
      <c r="XEM23" s="68"/>
      <c r="XEN23" s="68"/>
      <c r="XEO23" s="68"/>
      <c r="XEP23" s="68"/>
      <c r="XEQ23" s="68"/>
      <c r="XER23" s="68"/>
      <c r="XES23" s="68"/>
      <c r="XET23" s="68"/>
      <c r="XEU23" s="68"/>
      <c r="XEV23" s="68"/>
      <c r="XEW23" s="68"/>
      <c r="XEX23" s="68"/>
      <c r="XEY23" s="68"/>
      <c r="XEZ23" s="68"/>
      <c r="XFA23" s="68"/>
      <c r="XFB23" s="68"/>
      <c r="XFC23" s="68"/>
      <c r="XFD23" s="68"/>
    </row>
    <row r="24" spans="1:9 16354:16384" ht="25.5" customHeight="1">
      <c r="A24" s="83">
        <f t="shared" si="0"/>
        <v>14</v>
      </c>
      <c r="B24" s="254"/>
      <c r="C24" s="209" t="s">
        <v>344</v>
      </c>
      <c r="D24" s="256"/>
      <c r="E24" s="42"/>
      <c r="F24" s="51"/>
      <c r="G24" s="51"/>
      <c r="H24" s="51"/>
      <c r="I24" s="82"/>
      <c r="XDZ24" s="68"/>
      <c r="XEA24" s="68"/>
      <c r="XEB24" s="68"/>
      <c r="XEC24" s="68"/>
      <c r="XED24" s="68"/>
      <c r="XEE24" s="68"/>
      <c r="XEF24" s="68"/>
      <c r="XEG24" s="68"/>
      <c r="XEH24" s="68"/>
      <c r="XEI24" s="68"/>
      <c r="XEJ24" s="68"/>
      <c r="XEK24" s="68"/>
      <c r="XEL24" s="68"/>
      <c r="XEM24" s="68"/>
      <c r="XEN24" s="68"/>
      <c r="XEO24" s="68"/>
      <c r="XEP24" s="68"/>
      <c r="XEQ24" s="68"/>
      <c r="XER24" s="68"/>
      <c r="XES24" s="68"/>
      <c r="XET24" s="68"/>
      <c r="XEU24" s="68"/>
      <c r="XEV24" s="68"/>
      <c r="XEW24" s="68"/>
      <c r="XEX24" s="68"/>
      <c r="XEY24" s="68"/>
      <c r="XEZ24" s="68"/>
      <c r="XFA24" s="68"/>
      <c r="XFB24" s="68"/>
      <c r="XFC24" s="68"/>
      <c r="XFD24" s="68"/>
    </row>
    <row r="25" spans="1:9 16354:16384">
      <c r="A25" s="84" t="s">
        <v>206</v>
      </c>
      <c r="B25" s="98" t="str">
        <f>C26</f>
        <v>SISTEMAS ALMACENAMIENTO</v>
      </c>
      <c r="C25" s="99"/>
      <c r="D25" s="100"/>
      <c r="E25" s="101"/>
      <c r="F25" s="102"/>
      <c r="G25" s="102"/>
      <c r="H25" s="102"/>
      <c r="I25" s="103"/>
      <c r="XDZ25" s="68"/>
      <c r="XEA25" s="68"/>
      <c r="XEB25" s="68"/>
      <c r="XEC25" s="68"/>
      <c r="XED25" s="68"/>
      <c r="XEE25" s="68"/>
      <c r="XEF25" s="68"/>
      <c r="XEG25" s="68"/>
      <c r="XEH25" s="68"/>
      <c r="XEI25" s="68"/>
      <c r="XEJ25" s="68"/>
      <c r="XEK25" s="68"/>
      <c r="XEL25" s="68"/>
      <c r="XEM25" s="68"/>
      <c r="XEN25" s="68"/>
      <c r="XEO25" s="68"/>
      <c r="XEP25" s="68"/>
      <c r="XEQ25" s="68"/>
      <c r="XER25" s="68"/>
      <c r="XES25" s="68"/>
      <c r="XET25" s="68"/>
      <c r="XEU25" s="68"/>
      <c r="XEV25" s="68"/>
      <c r="XEW25" s="68"/>
      <c r="XEX25" s="68"/>
      <c r="XEY25" s="68"/>
      <c r="XEZ25" s="68"/>
      <c r="XFA25" s="68"/>
      <c r="XFB25" s="68"/>
      <c r="XFC25" s="68"/>
      <c r="XFD25" s="68"/>
    </row>
    <row r="26" spans="1:9 16354:16384" ht="18.5" customHeight="1">
      <c r="A26" s="85" t="s">
        <v>195</v>
      </c>
      <c r="B26" s="48" t="s">
        <v>220</v>
      </c>
      <c r="C26" s="104" t="s">
        <v>218</v>
      </c>
      <c r="D26" s="129">
        <v>1</v>
      </c>
      <c r="E26" s="257" t="str">
        <f>C26</f>
        <v>SISTEMAS ALMACENAMIENTO</v>
      </c>
      <c r="F26" s="257"/>
      <c r="G26" s="257"/>
      <c r="H26" s="257"/>
      <c r="I26" s="258"/>
      <c r="XDZ26" s="68"/>
      <c r="XEA26" s="68"/>
      <c r="XEB26" s="68"/>
      <c r="XEC26" s="68"/>
      <c r="XED26" s="68"/>
      <c r="XEE26" s="68"/>
      <c r="XEF26" s="68"/>
      <c r="XEG26" s="68"/>
      <c r="XEH26" s="68"/>
      <c r="XEI26" s="68"/>
      <c r="XEJ26" s="68"/>
      <c r="XEK26" s="68"/>
      <c r="XEL26" s="68"/>
      <c r="XEM26" s="68"/>
      <c r="XEN26" s="68"/>
      <c r="XEO26" s="68"/>
      <c r="XEP26" s="68"/>
      <c r="XEQ26" s="68"/>
      <c r="XER26" s="68"/>
      <c r="XES26" s="68"/>
      <c r="XET26" s="68"/>
      <c r="XEU26" s="68"/>
      <c r="XEV26" s="68"/>
      <c r="XEW26" s="68"/>
      <c r="XEX26" s="68"/>
      <c r="XEY26" s="68"/>
      <c r="XEZ26" s="68"/>
      <c r="XFA26" s="68"/>
      <c r="XFB26" s="68"/>
      <c r="XFC26" s="68"/>
      <c r="XFD26" s="68"/>
    </row>
    <row r="27" spans="1:9 16354:16384">
      <c r="A27" s="83">
        <v>1</v>
      </c>
      <c r="B27" s="254" t="s">
        <v>79</v>
      </c>
      <c r="C27" s="105" t="s">
        <v>237</v>
      </c>
      <c r="D27" s="262"/>
      <c r="E27" s="42"/>
      <c r="F27" s="51"/>
      <c r="G27" s="51"/>
      <c r="H27" s="51"/>
      <c r="I27" s="86"/>
      <c r="XDZ27" s="68"/>
      <c r="XEA27" s="68"/>
      <c r="XEB27" s="68"/>
      <c r="XEC27" s="68"/>
      <c r="XED27" s="68"/>
      <c r="XEE27" s="68"/>
      <c r="XEF27" s="68"/>
      <c r="XEG27" s="68"/>
      <c r="XEH27" s="68"/>
      <c r="XEI27" s="68"/>
      <c r="XEJ27" s="68"/>
      <c r="XEK27" s="68"/>
      <c r="XEL27" s="68"/>
      <c r="XEM27" s="68"/>
      <c r="XEN27" s="68"/>
      <c r="XEO27" s="68"/>
      <c r="XEP27" s="68"/>
      <c r="XEQ27" s="68"/>
      <c r="XER27" s="68"/>
      <c r="XES27" s="68"/>
      <c r="XET27" s="68"/>
      <c r="XEU27" s="68"/>
      <c r="XEV27" s="68"/>
      <c r="XEW27" s="68"/>
      <c r="XEX27" s="68"/>
      <c r="XEY27" s="68"/>
      <c r="XEZ27" s="68"/>
      <c r="XFA27" s="68"/>
      <c r="XFB27" s="68"/>
      <c r="XFC27" s="68"/>
      <c r="XFD27" s="68"/>
    </row>
    <row r="28" spans="1:9 16354:16384">
      <c r="A28" s="83">
        <f>A27+1</f>
        <v>2</v>
      </c>
      <c r="B28" s="254"/>
      <c r="C28" s="105" t="s">
        <v>80</v>
      </c>
      <c r="D28" s="263"/>
      <c r="E28" s="42"/>
      <c r="F28" s="51"/>
      <c r="G28" s="51"/>
      <c r="H28" s="51"/>
      <c r="I28" s="86"/>
      <c r="XDZ28" s="68"/>
      <c r="XEA28" s="68"/>
      <c r="XEB28" s="68"/>
      <c r="XEC28" s="68"/>
      <c r="XED28" s="68"/>
      <c r="XEE28" s="68"/>
      <c r="XEF28" s="68"/>
      <c r="XEG28" s="68"/>
      <c r="XEH28" s="68"/>
      <c r="XEI28" s="68"/>
      <c r="XEJ28" s="68"/>
      <c r="XEK28" s="68"/>
      <c r="XEL28" s="68"/>
      <c r="XEM28" s="68"/>
      <c r="XEN28" s="68"/>
      <c r="XEO28" s="68"/>
      <c r="XEP28" s="68"/>
      <c r="XEQ28" s="68"/>
      <c r="XER28" s="68"/>
      <c r="XES28" s="68"/>
      <c r="XET28" s="68"/>
      <c r="XEU28" s="68"/>
      <c r="XEV28" s="68"/>
      <c r="XEW28" s="68"/>
      <c r="XEX28" s="68"/>
      <c r="XEY28" s="68"/>
      <c r="XEZ28" s="68"/>
      <c r="XFA28" s="68"/>
      <c r="XFB28" s="68"/>
      <c r="XFC28" s="68"/>
      <c r="XFD28" s="68"/>
    </row>
    <row r="29" spans="1:9 16354:16384">
      <c r="A29" s="83">
        <f t="shared" ref="A29:A45" si="1">A28+1</f>
        <v>3</v>
      </c>
      <c r="B29" s="254"/>
      <c r="C29" s="95" t="s">
        <v>236</v>
      </c>
      <c r="D29" s="263"/>
      <c r="E29" s="42"/>
      <c r="F29" s="51"/>
      <c r="G29" s="51"/>
      <c r="H29" s="51"/>
      <c r="I29" s="86"/>
      <c r="XDZ29" s="68"/>
      <c r="XEA29" s="68"/>
      <c r="XEB29" s="68"/>
      <c r="XEC29" s="68"/>
      <c r="XED29" s="68"/>
      <c r="XEE29" s="68"/>
      <c r="XEF29" s="68"/>
      <c r="XEG29" s="68"/>
      <c r="XEH29" s="68"/>
      <c r="XEI29" s="68"/>
      <c r="XEJ29" s="68"/>
      <c r="XEK29" s="68"/>
      <c r="XEL29" s="68"/>
      <c r="XEM29" s="68"/>
      <c r="XEN29" s="68"/>
      <c r="XEO29" s="68"/>
      <c r="XEP29" s="68"/>
      <c r="XEQ29" s="68"/>
      <c r="XER29" s="68"/>
      <c r="XES29" s="68"/>
      <c r="XET29" s="68"/>
      <c r="XEU29" s="68"/>
      <c r="XEV29" s="68"/>
      <c r="XEW29" s="68"/>
      <c r="XEX29" s="68"/>
      <c r="XEY29" s="68"/>
      <c r="XEZ29" s="68"/>
      <c r="XFA29" s="68"/>
      <c r="XFB29" s="68"/>
      <c r="XFC29" s="68"/>
      <c r="XFD29" s="68"/>
    </row>
    <row r="30" spans="1:9 16354:16384">
      <c r="A30" s="83">
        <f t="shared" si="1"/>
        <v>4</v>
      </c>
      <c r="B30" s="254"/>
      <c r="C30" s="95" t="s">
        <v>81</v>
      </c>
      <c r="D30" s="263"/>
      <c r="E30" s="42"/>
      <c r="F30" s="51"/>
      <c r="G30" s="51"/>
      <c r="H30" s="51"/>
      <c r="I30" s="86"/>
      <c r="XDZ30" s="68"/>
      <c r="XEA30" s="68"/>
      <c r="XEB30" s="68"/>
      <c r="XEC30" s="68"/>
      <c r="XED30" s="68"/>
      <c r="XEE30" s="68"/>
      <c r="XEF30" s="68"/>
      <c r="XEG30" s="68"/>
      <c r="XEH30" s="68"/>
      <c r="XEI30" s="68"/>
      <c r="XEJ30" s="68"/>
      <c r="XEK30" s="68"/>
      <c r="XEL30" s="68"/>
      <c r="XEM30" s="68"/>
      <c r="XEN30" s="68"/>
      <c r="XEO30" s="68"/>
      <c r="XEP30" s="68"/>
      <c r="XEQ30" s="68"/>
      <c r="XER30" s="68"/>
      <c r="XES30" s="68"/>
      <c r="XET30" s="68"/>
      <c r="XEU30" s="68"/>
      <c r="XEV30" s="68"/>
      <c r="XEW30" s="68"/>
      <c r="XEX30" s="68"/>
      <c r="XEY30" s="68"/>
      <c r="XEZ30" s="68"/>
      <c r="XFA30" s="68"/>
      <c r="XFB30" s="68"/>
      <c r="XFC30" s="68"/>
      <c r="XFD30" s="68"/>
    </row>
    <row r="31" spans="1:9 16354:16384">
      <c r="A31" s="83">
        <f t="shared" si="1"/>
        <v>5</v>
      </c>
      <c r="B31" s="254"/>
      <c r="C31" s="95" t="s">
        <v>82</v>
      </c>
      <c r="D31" s="263"/>
      <c r="E31" s="42"/>
      <c r="F31" s="51"/>
      <c r="G31" s="51"/>
      <c r="H31" s="51"/>
      <c r="I31" s="86"/>
      <c r="XDZ31" s="68"/>
      <c r="XEA31" s="68"/>
      <c r="XEB31" s="68"/>
      <c r="XEC31" s="68"/>
      <c r="XED31" s="68"/>
      <c r="XEE31" s="68"/>
      <c r="XEF31" s="68"/>
      <c r="XEG31" s="68"/>
      <c r="XEH31" s="68"/>
      <c r="XEI31" s="68"/>
      <c r="XEJ31" s="68"/>
      <c r="XEK31" s="68"/>
      <c r="XEL31" s="68"/>
      <c r="XEM31" s="68"/>
      <c r="XEN31" s="68"/>
      <c r="XEO31" s="68"/>
      <c r="XEP31" s="68"/>
      <c r="XEQ31" s="68"/>
      <c r="XER31" s="68"/>
      <c r="XES31" s="68"/>
      <c r="XET31" s="68"/>
      <c r="XEU31" s="68"/>
      <c r="XEV31" s="68"/>
      <c r="XEW31" s="68"/>
      <c r="XEX31" s="68"/>
      <c r="XEY31" s="68"/>
      <c r="XEZ31" s="68"/>
      <c r="XFA31" s="68"/>
      <c r="XFB31" s="68"/>
      <c r="XFC31" s="68"/>
      <c r="XFD31" s="68"/>
    </row>
    <row r="32" spans="1:9 16354:16384" ht="34" customHeight="1">
      <c r="A32" s="83">
        <f t="shared" si="1"/>
        <v>6</v>
      </c>
      <c r="B32" s="254"/>
      <c r="C32" s="206" t="s">
        <v>325</v>
      </c>
      <c r="D32" s="263"/>
      <c r="E32" s="42"/>
      <c r="F32" s="51"/>
      <c r="G32" s="51"/>
      <c r="H32" s="51"/>
      <c r="I32" s="86"/>
      <c r="XDZ32" s="68"/>
      <c r="XEA32" s="68"/>
      <c r="XEB32" s="68"/>
      <c r="XEC32" s="68"/>
      <c r="XED32" s="68"/>
      <c r="XEE32" s="68"/>
      <c r="XEF32" s="68"/>
      <c r="XEG32" s="68"/>
      <c r="XEH32" s="68"/>
      <c r="XEI32" s="68"/>
      <c r="XEJ32" s="68"/>
      <c r="XEK32" s="68"/>
      <c r="XEL32" s="68"/>
      <c r="XEM32" s="68"/>
      <c r="XEN32" s="68"/>
      <c r="XEO32" s="68"/>
      <c r="XEP32" s="68"/>
      <c r="XEQ32" s="68"/>
      <c r="XER32" s="68"/>
      <c r="XES32" s="68"/>
      <c r="XET32" s="68"/>
      <c r="XEU32" s="68"/>
      <c r="XEV32" s="68"/>
      <c r="XEW32" s="68"/>
      <c r="XEX32" s="68"/>
      <c r="XEY32" s="68"/>
      <c r="XEZ32" s="68"/>
      <c r="XFA32" s="68"/>
      <c r="XFB32" s="68"/>
      <c r="XFC32" s="68"/>
      <c r="XFD32" s="68"/>
    </row>
    <row r="33" spans="1:9 16354:16384">
      <c r="A33" s="83">
        <f t="shared" si="1"/>
        <v>7</v>
      </c>
      <c r="B33" s="254"/>
      <c r="C33" s="205" t="s">
        <v>324</v>
      </c>
      <c r="D33" s="263"/>
      <c r="E33" s="42"/>
      <c r="F33" s="51"/>
      <c r="G33" s="51"/>
      <c r="H33" s="51"/>
      <c r="I33" s="86"/>
      <c r="XDZ33" s="68"/>
      <c r="XEA33" s="68"/>
      <c r="XEB33" s="68"/>
      <c r="XEC33" s="68"/>
      <c r="XED33" s="68"/>
      <c r="XEE33" s="68"/>
      <c r="XEF33" s="68"/>
      <c r="XEG33" s="68"/>
      <c r="XEH33" s="68"/>
      <c r="XEI33" s="68"/>
      <c r="XEJ33" s="68"/>
      <c r="XEK33" s="68"/>
      <c r="XEL33" s="68"/>
      <c r="XEM33" s="68"/>
      <c r="XEN33" s="68"/>
      <c r="XEO33" s="68"/>
      <c r="XEP33" s="68"/>
      <c r="XEQ33" s="68"/>
      <c r="XER33" s="68"/>
      <c r="XES33" s="68"/>
      <c r="XET33" s="68"/>
      <c r="XEU33" s="68"/>
      <c r="XEV33" s="68"/>
      <c r="XEW33" s="68"/>
      <c r="XEX33" s="68"/>
      <c r="XEY33" s="68"/>
      <c r="XEZ33" s="68"/>
      <c r="XFA33" s="68"/>
      <c r="XFB33" s="68"/>
      <c r="XFC33" s="68"/>
      <c r="XFD33" s="68"/>
    </row>
    <row r="34" spans="1:9 16354:16384">
      <c r="A34" s="83">
        <v>8</v>
      </c>
      <c r="B34" s="254"/>
      <c r="C34" s="207" t="s">
        <v>340</v>
      </c>
      <c r="D34" s="263"/>
      <c r="E34" s="42"/>
      <c r="F34" s="51"/>
      <c r="G34" s="51"/>
      <c r="H34" s="51"/>
      <c r="I34" s="86"/>
      <c r="XDZ34" s="68"/>
      <c r="XEA34" s="68"/>
      <c r="XEB34" s="68"/>
      <c r="XEC34" s="68"/>
      <c r="XED34" s="68"/>
      <c r="XEE34" s="68"/>
      <c r="XEF34" s="68"/>
      <c r="XEG34" s="68"/>
      <c r="XEH34" s="68"/>
      <c r="XEI34" s="68"/>
      <c r="XEJ34" s="68"/>
      <c r="XEK34" s="68"/>
      <c r="XEL34" s="68"/>
      <c r="XEM34" s="68"/>
      <c r="XEN34" s="68"/>
      <c r="XEO34" s="68"/>
      <c r="XEP34" s="68"/>
      <c r="XEQ34" s="68"/>
      <c r="XER34" s="68"/>
      <c r="XES34" s="68"/>
      <c r="XET34" s="68"/>
      <c r="XEU34" s="68"/>
      <c r="XEV34" s="68"/>
      <c r="XEW34" s="68"/>
      <c r="XEX34" s="68"/>
      <c r="XEY34" s="68"/>
      <c r="XEZ34" s="68"/>
      <c r="XFA34" s="68"/>
      <c r="XFB34" s="68"/>
      <c r="XFC34" s="68"/>
      <c r="XFD34" s="68"/>
    </row>
    <row r="35" spans="1:9 16354:16384">
      <c r="A35" s="83">
        <v>9</v>
      </c>
      <c r="B35" s="254"/>
      <c r="C35" s="211" t="s">
        <v>348</v>
      </c>
      <c r="D35" s="263"/>
      <c r="E35" s="42"/>
      <c r="F35" s="51"/>
      <c r="G35" s="51"/>
      <c r="H35" s="51"/>
      <c r="I35" s="86"/>
      <c r="XDZ35" s="68"/>
      <c r="XEA35" s="68"/>
      <c r="XEB35" s="68"/>
      <c r="XEC35" s="68"/>
      <c r="XED35" s="68"/>
      <c r="XEE35" s="68"/>
      <c r="XEF35" s="68"/>
      <c r="XEG35" s="68"/>
      <c r="XEH35" s="68"/>
      <c r="XEI35" s="68"/>
      <c r="XEJ35" s="68"/>
      <c r="XEK35" s="68"/>
      <c r="XEL35" s="68"/>
      <c r="XEM35" s="68"/>
      <c r="XEN35" s="68"/>
      <c r="XEO35" s="68"/>
      <c r="XEP35" s="68"/>
      <c r="XEQ35" s="68"/>
      <c r="XER35" s="68"/>
      <c r="XES35" s="68"/>
      <c r="XET35" s="68"/>
      <c r="XEU35" s="68"/>
      <c r="XEV35" s="68"/>
      <c r="XEW35" s="68"/>
      <c r="XEX35" s="68"/>
      <c r="XEY35" s="68"/>
      <c r="XEZ35" s="68"/>
      <c r="XFA35" s="68"/>
      <c r="XFB35" s="68"/>
      <c r="XFC35" s="68"/>
      <c r="XFD35" s="68"/>
    </row>
    <row r="36" spans="1:9 16354:16384">
      <c r="A36" s="83">
        <f t="shared" si="1"/>
        <v>10</v>
      </c>
      <c r="B36" s="254"/>
      <c r="C36" s="95" t="s">
        <v>83</v>
      </c>
      <c r="D36" s="263"/>
      <c r="E36" s="42"/>
      <c r="F36" s="51"/>
      <c r="G36" s="51"/>
      <c r="H36" s="51"/>
      <c r="I36" s="86"/>
      <c r="XDZ36" s="68"/>
      <c r="XEA36" s="68"/>
      <c r="XEB36" s="68"/>
      <c r="XEC36" s="68"/>
      <c r="XED36" s="68"/>
      <c r="XEE36" s="68"/>
      <c r="XEF36" s="68"/>
      <c r="XEG36" s="68"/>
      <c r="XEH36" s="68"/>
      <c r="XEI36" s="68"/>
      <c r="XEJ36" s="68"/>
      <c r="XEK36" s="68"/>
      <c r="XEL36" s="68"/>
      <c r="XEM36" s="68"/>
      <c r="XEN36" s="68"/>
      <c r="XEO36" s="68"/>
      <c r="XEP36" s="68"/>
      <c r="XEQ36" s="68"/>
      <c r="XER36" s="68"/>
      <c r="XES36" s="68"/>
      <c r="XET36" s="68"/>
      <c r="XEU36" s="68"/>
      <c r="XEV36" s="68"/>
      <c r="XEW36" s="68"/>
      <c r="XEX36" s="68"/>
      <c r="XEY36" s="68"/>
      <c r="XEZ36" s="68"/>
      <c r="XFA36" s="68"/>
      <c r="XFB36" s="68"/>
      <c r="XFC36" s="68"/>
      <c r="XFD36" s="68"/>
    </row>
    <row r="37" spans="1:9 16354:16384">
      <c r="A37" s="83">
        <f t="shared" si="1"/>
        <v>11</v>
      </c>
      <c r="B37" s="254"/>
      <c r="C37" s="95" t="s">
        <v>84</v>
      </c>
      <c r="D37" s="263"/>
      <c r="E37" s="42"/>
      <c r="F37" s="51"/>
      <c r="G37" s="51"/>
      <c r="H37" s="51"/>
      <c r="I37" s="86"/>
      <c r="XDZ37" s="68"/>
      <c r="XEA37" s="68"/>
      <c r="XEB37" s="68"/>
      <c r="XEC37" s="68"/>
      <c r="XED37" s="68"/>
      <c r="XEE37" s="68"/>
      <c r="XEF37" s="68"/>
      <c r="XEG37" s="68"/>
      <c r="XEH37" s="68"/>
      <c r="XEI37" s="68"/>
      <c r="XEJ37" s="68"/>
      <c r="XEK37" s="68"/>
      <c r="XEL37" s="68"/>
      <c r="XEM37" s="68"/>
      <c r="XEN37" s="68"/>
      <c r="XEO37" s="68"/>
      <c r="XEP37" s="68"/>
      <c r="XEQ37" s="68"/>
      <c r="XER37" s="68"/>
      <c r="XES37" s="68"/>
      <c r="XET37" s="68"/>
      <c r="XEU37" s="68"/>
      <c r="XEV37" s="68"/>
      <c r="XEW37" s="68"/>
      <c r="XEX37" s="68"/>
      <c r="XEY37" s="68"/>
      <c r="XEZ37" s="68"/>
      <c r="XFA37" s="68"/>
      <c r="XFB37" s="68"/>
      <c r="XFC37" s="68"/>
      <c r="XFD37" s="68"/>
    </row>
    <row r="38" spans="1:9 16354:16384">
      <c r="A38" s="83">
        <f t="shared" si="1"/>
        <v>12</v>
      </c>
      <c r="B38" s="254"/>
      <c r="C38" s="95" t="s">
        <v>85</v>
      </c>
      <c r="D38" s="263"/>
      <c r="E38" s="42"/>
      <c r="F38" s="51"/>
      <c r="G38" s="51"/>
      <c r="H38" s="51"/>
      <c r="I38" s="86"/>
      <c r="XDZ38" s="68"/>
      <c r="XEA38" s="68"/>
      <c r="XEB38" s="68"/>
      <c r="XEC38" s="68"/>
      <c r="XED38" s="68"/>
      <c r="XEE38" s="68"/>
      <c r="XEF38" s="68"/>
      <c r="XEG38" s="68"/>
      <c r="XEH38" s="68"/>
      <c r="XEI38" s="68"/>
      <c r="XEJ38" s="68"/>
      <c r="XEK38" s="68"/>
      <c r="XEL38" s="68"/>
      <c r="XEM38" s="68"/>
      <c r="XEN38" s="68"/>
      <c r="XEO38" s="68"/>
      <c r="XEP38" s="68"/>
      <c r="XEQ38" s="68"/>
      <c r="XER38" s="68"/>
      <c r="XES38" s="68"/>
      <c r="XET38" s="68"/>
      <c r="XEU38" s="68"/>
      <c r="XEV38" s="68"/>
      <c r="XEW38" s="68"/>
      <c r="XEX38" s="68"/>
      <c r="XEY38" s="68"/>
      <c r="XEZ38" s="68"/>
      <c r="XFA38" s="68"/>
      <c r="XFB38" s="68"/>
      <c r="XFC38" s="68"/>
      <c r="XFD38" s="68"/>
    </row>
    <row r="39" spans="1:9 16354:16384">
      <c r="A39" s="83">
        <f t="shared" si="1"/>
        <v>13</v>
      </c>
      <c r="B39" s="254"/>
      <c r="C39" s="211" t="s">
        <v>354</v>
      </c>
      <c r="D39" s="263"/>
      <c r="E39" s="42"/>
      <c r="F39" s="51"/>
      <c r="G39" s="51"/>
      <c r="H39" s="51"/>
      <c r="I39" s="86"/>
      <c r="XDZ39" s="68"/>
      <c r="XEA39" s="68"/>
      <c r="XEB39" s="68"/>
      <c r="XEC39" s="68"/>
      <c r="XED39" s="68"/>
      <c r="XEE39" s="68"/>
      <c r="XEF39" s="68"/>
      <c r="XEG39" s="68"/>
      <c r="XEH39" s="68"/>
      <c r="XEI39" s="68"/>
      <c r="XEJ39" s="68"/>
      <c r="XEK39" s="68"/>
      <c r="XEL39" s="68"/>
      <c r="XEM39" s="68"/>
      <c r="XEN39" s="68"/>
      <c r="XEO39" s="68"/>
      <c r="XEP39" s="68"/>
      <c r="XEQ39" s="68"/>
      <c r="XER39" s="68"/>
      <c r="XES39" s="68"/>
      <c r="XET39" s="68"/>
      <c r="XEU39" s="68"/>
      <c r="XEV39" s="68"/>
      <c r="XEW39" s="68"/>
      <c r="XEX39" s="68"/>
      <c r="XEY39" s="68"/>
      <c r="XEZ39" s="68"/>
      <c r="XFA39" s="68"/>
      <c r="XFB39" s="68"/>
      <c r="XFC39" s="68"/>
      <c r="XFD39" s="68"/>
    </row>
    <row r="40" spans="1:9 16354:16384">
      <c r="A40" s="83">
        <f t="shared" si="1"/>
        <v>14</v>
      </c>
      <c r="B40" s="254"/>
      <c r="C40" s="95" t="s">
        <v>86</v>
      </c>
      <c r="D40" s="263"/>
      <c r="E40" s="42"/>
      <c r="F40" s="51"/>
      <c r="G40" s="51"/>
      <c r="H40" s="51"/>
      <c r="I40" s="86"/>
      <c r="XDZ40" s="68"/>
      <c r="XEA40" s="68"/>
      <c r="XEB40" s="68"/>
      <c r="XEC40" s="68"/>
      <c r="XED40" s="68"/>
      <c r="XEE40" s="68"/>
      <c r="XEF40" s="68"/>
      <c r="XEG40" s="68"/>
      <c r="XEH40" s="68"/>
      <c r="XEI40" s="68"/>
      <c r="XEJ40" s="68"/>
      <c r="XEK40" s="68"/>
      <c r="XEL40" s="68"/>
      <c r="XEM40" s="68"/>
      <c r="XEN40" s="68"/>
      <c r="XEO40" s="68"/>
      <c r="XEP40" s="68"/>
      <c r="XEQ40" s="68"/>
      <c r="XER40" s="68"/>
      <c r="XES40" s="68"/>
      <c r="XET40" s="68"/>
      <c r="XEU40" s="68"/>
      <c r="XEV40" s="68"/>
      <c r="XEW40" s="68"/>
      <c r="XEX40" s="68"/>
      <c r="XEY40" s="68"/>
      <c r="XEZ40" s="68"/>
      <c r="XFA40" s="68"/>
      <c r="XFB40" s="68"/>
      <c r="XFC40" s="68"/>
      <c r="XFD40" s="68"/>
    </row>
    <row r="41" spans="1:9 16354:16384">
      <c r="A41" s="83">
        <f t="shared" si="1"/>
        <v>15</v>
      </c>
      <c r="B41" s="254"/>
      <c r="C41" s="95" t="s">
        <v>87</v>
      </c>
      <c r="D41" s="263"/>
      <c r="E41" s="42"/>
      <c r="F41" s="51"/>
      <c r="G41" s="51"/>
      <c r="H41" s="51"/>
      <c r="I41" s="86"/>
      <c r="XDZ41" s="68"/>
      <c r="XEA41" s="68"/>
      <c r="XEB41" s="68"/>
      <c r="XEC41" s="68"/>
      <c r="XED41" s="68"/>
      <c r="XEE41" s="68"/>
      <c r="XEF41" s="68"/>
      <c r="XEG41" s="68"/>
      <c r="XEH41" s="68"/>
      <c r="XEI41" s="68"/>
      <c r="XEJ41" s="68"/>
      <c r="XEK41" s="68"/>
      <c r="XEL41" s="68"/>
      <c r="XEM41" s="68"/>
      <c r="XEN41" s="68"/>
      <c r="XEO41" s="68"/>
      <c r="XEP41" s="68"/>
      <c r="XEQ41" s="68"/>
      <c r="XER41" s="68"/>
      <c r="XES41" s="68"/>
      <c r="XET41" s="68"/>
      <c r="XEU41" s="68"/>
      <c r="XEV41" s="68"/>
      <c r="XEW41" s="68"/>
      <c r="XEX41" s="68"/>
      <c r="XEY41" s="68"/>
      <c r="XEZ41" s="68"/>
      <c r="XFA41" s="68"/>
      <c r="XFB41" s="68"/>
      <c r="XFC41" s="68"/>
      <c r="XFD41" s="68"/>
    </row>
    <row r="42" spans="1:9 16354:16384">
      <c r="A42" s="83">
        <f t="shared" si="1"/>
        <v>16</v>
      </c>
      <c r="B42" s="254"/>
      <c r="C42" s="211" t="s">
        <v>355</v>
      </c>
      <c r="D42" s="263"/>
      <c r="E42" s="42"/>
      <c r="F42" s="51"/>
      <c r="G42" s="51"/>
      <c r="H42" s="51"/>
      <c r="I42" s="86"/>
      <c r="XDZ42" s="68"/>
      <c r="XEA42" s="68"/>
      <c r="XEB42" s="68"/>
      <c r="XEC42" s="68"/>
      <c r="XED42" s="68"/>
      <c r="XEE42" s="68"/>
      <c r="XEF42" s="68"/>
      <c r="XEG42" s="68"/>
      <c r="XEH42" s="68"/>
      <c r="XEI42" s="68"/>
      <c r="XEJ42" s="68"/>
      <c r="XEK42" s="68"/>
      <c r="XEL42" s="68"/>
      <c r="XEM42" s="68"/>
      <c r="XEN42" s="68"/>
      <c r="XEO42" s="68"/>
      <c r="XEP42" s="68"/>
      <c r="XEQ42" s="68"/>
      <c r="XER42" s="68"/>
      <c r="XES42" s="68"/>
      <c r="XET42" s="68"/>
      <c r="XEU42" s="68"/>
      <c r="XEV42" s="68"/>
      <c r="XEW42" s="68"/>
      <c r="XEX42" s="68"/>
      <c r="XEY42" s="68"/>
      <c r="XEZ42" s="68"/>
      <c r="XFA42" s="68"/>
      <c r="XFB42" s="68"/>
      <c r="XFC42" s="68"/>
      <c r="XFD42" s="68"/>
    </row>
    <row r="43" spans="1:9 16354:16384">
      <c r="A43" s="83">
        <f t="shared" si="1"/>
        <v>17</v>
      </c>
      <c r="B43" s="254"/>
      <c r="C43" s="95" t="s">
        <v>73</v>
      </c>
      <c r="D43" s="263"/>
      <c r="E43" s="42"/>
      <c r="F43" s="51"/>
      <c r="G43" s="51"/>
      <c r="H43" s="51"/>
      <c r="I43" s="86"/>
      <c r="XDZ43" s="68"/>
      <c r="XEA43" s="68"/>
      <c r="XEB43" s="68"/>
      <c r="XEC43" s="68"/>
      <c r="XED43" s="68"/>
      <c r="XEE43" s="68"/>
      <c r="XEF43" s="68"/>
      <c r="XEG43" s="68"/>
      <c r="XEH43" s="68"/>
      <c r="XEI43" s="68"/>
      <c r="XEJ43" s="68"/>
      <c r="XEK43" s="68"/>
      <c r="XEL43" s="68"/>
      <c r="XEM43" s="68"/>
      <c r="XEN43" s="68"/>
      <c r="XEO43" s="68"/>
      <c r="XEP43" s="68"/>
      <c r="XEQ43" s="68"/>
      <c r="XER43" s="68"/>
      <c r="XES43" s="68"/>
      <c r="XET43" s="68"/>
      <c r="XEU43" s="68"/>
      <c r="XEV43" s="68"/>
      <c r="XEW43" s="68"/>
      <c r="XEX43" s="68"/>
      <c r="XEY43" s="68"/>
      <c r="XEZ43" s="68"/>
      <c r="XFA43" s="68"/>
      <c r="XFB43" s="68"/>
      <c r="XFC43" s="68"/>
      <c r="XFD43" s="68"/>
    </row>
    <row r="44" spans="1:9 16354:16384">
      <c r="A44" s="203">
        <f t="shared" si="1"/>
        <v>18</v>
      </c>
      <c r="B44" s="254"/>
      <c r="C44" s="209" t="s">
        <v>344</v>
      </c>
      <c r="D44" s="263"/>
      <c r="E44" s="42"/>
      <c r="F44" s="51"/>
      <c r="G44" s="51"/>
      <c r="H44" s="51"/>
      <c r="I44" s="86"/>
      <c r="XDZ44" s="68"/>
      <c r="XEA44" s="68"/>
      <c r="XEB44" s="68"/>
      <c r="XEC44" s="68"/>
      <c r="XED44" s="68"/>
      <c r="XEE44" s="68"/>
      <c r="XEF44" s="68"/>
      <c r="XEG44" s="68"/>
      <c r="XEH44" s="68"/>
      <c r="XEI44" s="68"/>
      <c r="XEJ44" s="68"/>
      <c r="XEK44" s="68"/>
      <c r="XEL44" s="68"/>
      <c r="XEM44" s="68"/>
      <c r="XEN44" s="68"/>
      <c r="XEO44" s="68"/>
      <c r="XEP44" s="68"/>
      <c r="XEQ44" s="68"/>
      <c r="XER44" s="68"/>
      <c r="XES44" s="68"/>
      <c r="XET44" s="68"/>
      <c r="XEU44" s="68"/>
      <c r="XEV44" s="68"/>
      <c r="XEW44" s="68"/>
      <c r="XEX44" s="68"/>
      <c r="XEY44" s="68"/>
      <c r="XEZ44" s="68"/>
      <c r="XFA44" s="68"/>
      <c r="XFB44" s="68"/>
      <c r="XFC44" s="68"/>
      <c r="XFD44" s="68"/>
    </row>
    <row r="45" spans="1:9 16354:16384" ht="27">
      <c r="A45" s="83">
        <f t="shared" si="1"/>
        <v>19</v>
      </c>
      <c r="B45" s="254"/>
      <c r="C45" s="95" t="s">
        <v>238</v>
      </c>
      <c r="D45" s="264"/>
      <c r="E45" s="42"/>
      <c r="F45" s="51"/>
      <c r="G45" s="51"/>
      <c r="H45" s="51"/>
      <c r="I45" s="86"/>
      <c r="XDZ45" s="68"/>
      <c r="XEA45" s="68"/>
      <c r="XEB45" s="68"/>
      <c r="XEC45" s="68"/>
      <c r="XED45" s="68"/>
      <c r="XEE45" s="68"/>
      <c r="XEF45" s="68"/>
      <c r="XEG45" s="68"/>
      <c r="XEH45" s="68"/>
      <c r="XEI45" s="68"/>
      <c r="XEJ45" s="68"/>
      <c r="XEK45" s="68"/>
      <c r="XEL45" s="68"/>
      <c r="XEM45" s="68"/>
      <c r="XEN45" s="68"/>
      <c r="XEO45" s="68"/>
      <c r="XEP45" s="68"/>
      <c r="XEQ45" s="68"/>
      <c r="XER45" s="68"/>
      <c r="XES45" s="68"/>
      <c r="XET45" s="68"/>
      <c r="XEU45" s="68"/>
      <c r="XEV45" s="68"/>
      <c r="XEW45" s="68"/>
      <c r="XEX45" s="68"/>
      <c r="XEY45" s="68"/>
      <c r="XEZ45" s="68"/>
      <c r="XFA45" s="68"/>
      <c r="XFB45" s="68"/>
      <c r="XFC45" s="68"/>
      <c r="XFD45" s="68"/>
    </row>
    <row r="46" spans="1:9 16354:16384">
      <c r="A46" s="84" t="s">
        <v>207</v>
      </c>
      <c r="B46" s="98" t="str">
        <f>C47</f>
        <v>SISTEMA DE CONECTIVIDAD</v>
      </c>
      <c r="C46" s="107"/>
      <c r="D46" s="108"/>
      <c r="E46" s="101"/>
      <c r="F46" s="102"/>
      <c r="G46" s="102"/>
      <c r="H46" s="102"/>
      <c r="I46" s="103"/>
      <c r="XDZ46" s="68"/>
      <c r="XEA46" s="68"/>
      <c r="XEB46" s="68"/>
      <c r="XEC46" s="68"/>
      <c r="XED46" s="68"/>
      <c r="XEE46" s="68"/>
      <c r="XEF46" s="68"/>
      <c r="XEG46" s="68"/>
      <c r="XEH46" s="68"/>
      <c r="XEI46" s="68"/>
      <c r="XEJ46" s="68"/>
      <c r="XEK46" s="68"/>
      <c r="XEL46" s="68"/>
      <c r="XEM46" s="68"/>
      <c r="XEN46" s="68"/>
      <c r="XEO46" s="68"/>
      <c r="XEP46" s="68"/>
      <c r="XEQ46" s="68"/>
      <c r="XER46" s="68"/>
      <c r="XES46" s="68"/>
      <c r="XET46" s="68"/>
      <c r="XEU46" s="68"/>
      <c r="XEV46" s="68"/>
      <c r="XEW46" s="68"/>
      <c r="XEX46" s="68"/>
      <c r="XEY46" s="68"/>
      <c r="XEZ46" s="68"/>
      <c r="XFA46" s="68"/>
      <c r="XFB46" s="68"/>
      <c r="XFC46" s="68"/>
      <c r="XFD46" s="68"/>
    </row>
    <row r="47" spans="1:9 16354:16384" ht="14.5" customHeight="1">
      <c r="A47" s="85" t="s">
        <v>197</v>
      </c>
      <c r="B47" s="48" t="s">
        <v>196</v>
      </c>
      <c r="C47" s="104" t="s">
        <v>233</v>
      </c>
      <c r="D47" s="130">
        <v>1</v>
      </c>
      <c r="E47" s="257" t="str">
        <f>C47</f>
        <v>SISTEMA DE CONECTIVIDAD</v>
      </c>
      <c r="F47" s="257"/>
      <c r="G47" s="257"/>
      <c r="H47" s="257"/>
      <c r="I47" s="258"/>
      <c r="XDZ47" s="68"/>
      <c r="XEA47" s="68"/>
      <c r="XEB47" s="68"/>
      <c r="XEC47" s="68"/>
      <c r="XED47" s="68"/>
      <c r="XEE47" s="68"/>
      <c r="XEF47" s="68"/>
      <c r="XEG47" s="68"/>
      <c r="XEH47" s="68"/>
      <c r="XEI47" s="68"/>
      <c r="XEJ47" s="68"/>
      <c r="XEK47" s="68"/>
      <c r="XEL47" s="68"/>
      <c r="XEM47" s="68"/>
      <c r="XEN47" s="68"/>
      <c r="XEO47" s="68"/>
      <c r="XEP47" s="68"/>
      <c r="XEQ47" s="68"/>
      <c r="XER47" s="68"/>
      <c r="XES47" s="68"/>
      <c r="XET47" s="68"/>
      <c r="XEU47" s="68"/>
      <c r="XEV47" s="68"/>
      <c r="XEW47" s="68"/>
      <c r="XEX47" s="68"/>
      <c r="XEY47" s="68"/>
      <c r="XEZ47" s="68"/>
      <c r="XFA47" s="68"/>
      <c r="XFB47" s="68"/>
      <c r="XFC47" s="68"/>
      <c r="XFD47" s="68"/>
    </row>
    <row r="48" spans="1:9 16354:16384">
      <c r="A48" s="83">
        <v>1</v>
      </c>
      <c r="B48" s="254" t="s">
        <v>88</v>
      </c>
      <c r="C48" s="255" t="s">
        <v>89</v>
      </c>
      <c r="D48" s="255"/>
      <c r="E48" s="92"/>
      <c r="F48" s="93"/>
      <c r="G48" s="93"/>
      <c r="H48" s="93"/>
      <c r="I48" s="106"/>
      <c r="XDZ48" s="68"/>
      <c r="XEA48" s="68"/>
      <c r="XEB48" s="68"/>
      <c r="XEC48" s="68"/>
      <c r="XED48" s="68"/>
      <c r="XEE48" s="68"/>
      <c r="XEF48" s="68"/>
      <c r="XEG48" s="68"/>
      <c r="XEH48" s="68"/>
      <c r="XEI48" s="68"/>
      <c r="XEJ48" s="68"/>
      <c r="XEK48" s="68"/>
      <c r="XEL48" s="68"/>
      <c r="XEM48" s="68"/>
      <c r="XEN48" s="68"/>
      <c r="XEO48" s="68"/>
      <c r="XEP48" s="68"/>
      <c r="XEQ48" s="68"/>
      <c r="XER48" s="68"/>
      <c r="XES48" s="68"/>
      <c r="XET48" s="68"/>
      <c r="XEU48" s="68"/>
      <c r="XEV48" s="68"/>
      <c r="XEW48" s="68"/>
      <c r="XEX48" s="68"/>
      <c r="XEY48" s="68"/>
      <c r="XEZ48" s="68"/>
      <c r="XFA48" s="68"/>
      <c r="XFB48" s="68"/>
      <c r="XFC48" s="68"/>
      <c r="XFD48" s="68"/>
    </row>
    <row r="49" spans="1:9 16354:16384" ht="90" customHeight="1">
      <c r="A49" s="83">
        <v>2</v>
      </c>
      <c r="B49" s="254"/>
      <c r="C49" s="97" t="s">
        <v>327</v>
      </c>
      <c r="D49" s="110"/>
      <c r="E49" s="92"/>
      <c r="F49" s="93"/>
      <c r="G49" s="93"/>
      <c r="H49" s="93"/>
      <c r="I49" s="106"/>
      <c r="XDZ49" s="68"/>
      <c r="XEA49" s="68"/>
      <c r="XEB49" s="68"/>
      <c r="XEC49" s="68"/>
      <c r="XED49" s="68"/>
      <c r="XEE49" s="68"/>
      <c r="XEF49" s="68"/>
      <c r="XEG49" s="68"/>
      <c r="XEH49" s="68"/>
      <c r="XEI49" s="68"/>
      <c r="XEJ49" s="68"/>
      <c r="XEK49" s="68"/>
      <c r="XEL49" s="68"/>
      <c r="XEM49" s="68"/>
      <c r="XEN49" s="68"/>
      <c r="XEO49" s="68"/>
      <c r="XEP49" s="68"/>
      <c r="XEQ49" s="68"/>
      <c r="XER49" s="68"/>
      <c r="XES49" s="68"/>
      <c r="XET49" s="68"/>
      <c r="XEU49" s="68"/>
      <c r="XEV49" s="68"/>
      <c r="XEW49" s="68"/>
      <c r="XEX49" s="68"/>
      <c r="XEY49" s="68"/>
      <c r="XEZ49" s="68"/>
      <c r="XFA49" s="68"/>
      <c r="XFB49" s="68"/>
      <c r="XFC49" s="68"/>
      <c r="XFD49" s="68"/>
    </row>
    <row r="50" spans="1:9 16354:16384">
      <c r="A50" s="83">
        <v>3</v>
      </c>
      <c r="B50" s="254"/>
      <c r="C50" s="255" t="s">
        <v>90</v>
      </c>
      <c r="D50" s="255"/>
      <c r="E50" s="92"/>
      <c r="F50" s="93"/>
      <c r="G50" s="93"/>
      <c r="H50" s="93"/>
      <c r="I50" s="106"/>
      <c r="XDZ50" s="68"/>
      <c r="XEA50" s="68"/>
      <c r="XEB50" s="68"/>
      <c r="XEC50" s="68"/>
      <c r="XED50" s="68"/>
      <c r="XEE50" s="68"/>
      <c r="XEF50" s="68"/>
      <c r="XEG50" s="68"/>
      <c r="XEH50" s="68"/>
      <c r="XEI50" s="68"/>
      <c r="XEJ50" s="68"/>
      <c r="XEK50" s="68"/>
      <c r="XEL50" s="68"/>
      <c r="XEM50" s="68"/>
      <c r="XEN50" s="68"/>
      <c r="XEO50" s="68"/>
      <c r="XEP50" s="68"/>
      <c r="XEQ50" s="68"/>
      <c r="XER50" s="68"/>
      <c r="XES50" s="68"/>
      <c r="XET50" s="68"/>
      <c r="XEU50" s="68"/>
      <c r="XEV50" s="68"/>
      <c r="XEW50" s="68"/>
      <c r="XEX50" s="68"/>
      <c r="XEY50" s="68"/>
      <c r="XEZ50" s="68"/>
      <c r="XFA50" s="68"/>
      <c r="XFB50" s="68"/>
      <c r="XFC50" s="68"/>
      <c r="XFD50" s="68"/>
    </row>
    <row r="51" spans="1:9 16354:16384">
      <c r="A51" s="83">
        <v>4</v>
      </c>
      <c r="B51" s="254"/>
      <c r="C51" s="95" t="s">
        <v>91</v>
      </c>
      <c r="D51" s="259"/>
      <c r="E51" s="92"/>
      <c r="F51" s="93"/>
      <c r="G51" s="93"/>
      <c r="H51" s="93"/>
      <c r="I51" s="106"/>
      <c r="XDZ51" s="68"/>
      <c r="XEA51" s="68"/>
      <c r="XEB51" s="68"/>
      <c r="XEC51" s="68"/>
      <c r="XED51" s="68"/>
      <c r="XEE51" s="68"/>
      <c r="XEF51" s="68"/>
      <c r="XEG51" s="68"/>
      <c r="XEH51" s="68"/>
      <c r="XEI51" s="68"/>
      <c r="XEJ51" s="68"/>
      <c r="XEK51" s="68"/>
      <c r="XEL51" s="68"/>
      <c r="XEM51" s="68"/>
      <c r="XEN51" s="68"/>
      <c r="XEO51" s="68"/>
      <c r="XEP51" s="68"/>
      <c r="XEQ51" s="68"/>
      <c r="XER51" s="68"/>
      <c r="XES51" s="68"/>
      <c r="XET51" s="68"/>
      <c r="XEU51" s="68"/>
      <c r="XEV51" s="68"/>
      <c r="XEW51" s="68"/>
      <c r="XEX51" s="68"/>
      <c r="XEY51" s="68"/>
      <c r="XEZ51" s="68"/>
      <c r="XFA51" s="68"/>
      <c r="XFB51" s="68"/>
      <c r="XFC51" s="68"/>
      <c r="XFD51" s="68"/>
    </row>
    <row r="52" spans="1:9 16354:16384">
      <c r="A52" s="83">
        <v>5</v>
      </c>
      <c r="B52" s="254"/>
      <c r="C52" s="95" t="s">
        <v>92</v>
      </c>
      <c r="D52" s="261"/>
      <c r="E52" s="92"/>
      <c r="F52" s="93"/>
      <c r="G52" s="93"/>
      <c r="H52" s="93"/>
      <c r="I52" s="106"/>
      <c r="XDZ52" s="68"/>
      <c r="XEA52" s="68"/>
      <c r="XEB52" s="68"/>
      <c r="XEC52" s="68"/>
      <c r="XED52" s="68"/>
      <c r="XEE52" s="68"/>
      <c r="XEF52" s="68"/>
      <c r="XEG52" s="68"/>
      <c r="XEH52" s="68"/>
      <c r="XEI52" s="68"/>
      <c r="XEJ52" s="68"/>
      <c r="XEK52" s="68"/>
      <c r="XEL52" s="68"/>
      <c r="XEM52" s="68"/>
      <c r="XEN52" s="68"/>
      <c r="XEO52" s="68"/>
      <c r="XEP52" s="68"/>
      <c r="XEQ52" s="68"/>
      <c r="XER52" s="68"/>
      <c r="XES52" s="68"/>
      <c r="XET52" s="68"/>
      <c r="XEU52" s="68"/>
      <c r="XEV52" s="68"/>
      <c r="XEW52" s="68"/>
      <c r="XEX52" s="68"/>
      <c r="XEY52" s="68"/>
      <c r="XEZ52" s="68"/>
      <c r="XFA52" s="68"/>
      <c r="XFB52" s="68"/>
      <c r="XFC52" s="68"/>
      <c r="XFD52" s="68"/>
    </row>
    <row r="53" spans="1:9 16354:16384">
      <c r="A53" s="84" t="s">
        <v>208</v>
      </c>
      <c r="B53" s="98" t="str">
        <f>C54</f>
        <v>SOLUCION DE BACKUP</v>
      </c>
      <c r="C53" s="111"/>
      <c r="D53" s="112"/>
      <c r="E53" s="101"/>
      <c r="F53" s="102"/>
      <c r="G53" s="102"/>
      <c r="H53" s="102"/>
      <c r="I53" s="103"/>
      <c r="XDZ53" s="68"/>
      <c r="XEA53" s="68"/>
      <c r="XEB53" s="68"/>
      <c r="XEC53" s="68"/>
      <c r="XED53" s="68"/>
      <c r="XEE53" s="68"/>
      <c r="XEF53" s="68"/>
      <c r="XEG53" s="68"/>
      <c r="XEH53" s="68"/>
      <c r="XEI53" s="68"/>
      <c r="XEJ53" s="68"/>
      <c r="XEK53" s="68"/>
      <c r="XEL53" s="68"/>
      <c r="XEM53" s="68"/>
      <c r="XEN53" s="68"/>
      <c r="XEO53" s="68"/>
      <c r="XEP53" s="68"/>
      <c r="XEQ53" s="68"/>
      <c r="XER53" s="68"/>
      <c r="XES53" s="68"/>
      <c r="XET53" s="68"/>
      <c r="XEU53" s="68"/>
      <c r="XEV53" s="68"/>
      <c r="XEW53" s="68"/>
      <c r="XEX53" s="68"/>
      <c r="XEY53" s="68"/>
      <c r="XEZ53" s="68"/>
      <c r="XFA53" s="68"/>
      <c r="XFB53" s="68"/>
      <c r="XFC53" s="68"/>
      <c r="XFD53" s="68"/>
    </row>
    <row r="54" spans="1:9 16354:16384" ht="14" customHeight="1">
      <c r="A54" s="87" t="s">
        <v>198</v>
      </c>
      <c r="B54" s="48" t="s">
        <v>199</v>
      </c>
      <c r="C54" s="49" t="s">
        <v>131</v>
      </c>
      <c r="D54" s="52">
        <v>1</v>
      </c>
      <c r="E54" s="252" t="str">
        <f>C54</f>
        <v>SOLUCION DE BACKUP</v>
      </c>
      <c r="F54" s="252"/>
      <c r="G54" s="252"/>
      <c r="H54" s="252"/>
      <c r="I54" s="253"/>
      <c r="XDZ54" s="68"/>
      <c r="XEA54" s="68"/>
      <c r="XEB54" s="68"/>
      <c r="XEC54" s="68"/>
      <c r="XED54" s="68"/>
      <c r="XEE54" s="68"/>
      <c r="XEF54" s="68"/>
      <c r="XEG54" s="68"/>
      <c r="XEH54" s="68"/>
      <c r="XEI54" s="68"/>
      <c r="XEJ54" s="68"/>
      <c r="XEK54" s="68"/>
      <c r="XEL54" s="68"/>
      <c r="XEM54" s="68"/>
      <c r="XEN54" s="68"/>
      <c r="XEO54" s="68"/>
      <c r="XEP54" s="68"/>
      <c r="XEQ54" s="68"/>
      <c r="XER54" s="68"/>
      <c r="XES54" s="68"/>
      <c r="XET54" s="68"/>
      <c r="XEU54" s="68"/>
      <c r="XEV54" s="68"/>
      <c r="XEW54" s="68"/>
      <c r="XEX54" s="68"/>
      <c r="XEY54" s="68"/>
      <c r="XEZ54" s="68"/>
      <c r="XFA54" s="68"/>
      <c r="XFB54" s="68"/>
      <c r="XFC54" s="68"/>
      <c r="XFD54" s="68"/>
    </row>
    <row r="55" spans="1:9 16354:16384" ht="40.5">
      <c r="A55" s="83">
        <v>1</v>
      </c>
      <c r="B55" s="254" t="s">
        <v>130</v>
      </c>
      <c r="C55" s="95" t="s">
        <v>136</v>
      </c>
      <c r="D55" s="259"/>
      <c r="E55" s="113" t="s">
        <v>7</v>
      </c>
      <c r="F55" s="93"/>
      <c r="G55" s="93"/>
      <c r="H55" s="93"/>
      <c r="I55" s="94"/>
      <c r="XDZ55" s="68"/>
      <c r="XEA55" s="68"/>
      <c r="XEB55" s="68"/>
      <c r="XEC55" s="68"/>
      <c r="XED55" s="68"/>
      <c r="XEE55" s="68"/>
      <c r="XEF55" s="68"/>
      <c r="XEG55" s="68"/>
      <c r="XEH55" s="68"/>
      <c r="XEI55" s="68"/>
      <c r="XEJ55" s="68"/>
      <c r="XEK55" s="68"/>
      <c r="XEL55" s="68"/>
      <c r="XEM55" s="68"/>
      <c r="XEN55" s="68"/>
      <c r="XEO55" s="68"/>
      <c r="XEP55" s="68"/>
      <c r="XEQ55" s="68"/>
      <c r="XER55" s="68"/>
      <c r="XES55" s="68"/>
      <c r="XET55" s="68"/>
      <c r="XEU55" s="68"/>
      <c r="XEV55" s="68"/>
      <c r="XEW55" s="68"/>
      <c r="XEX55" s="68"/>
      <c r="XEY55" s="68"/>
      <c r="XEZ55" s="68"/>
      <c r="XFA55" s="68"/>
      <c r="XFB55" s="68"/>
      <c r="XFC55" s="68"/>
      <c r="XFD55" s="68"/>
    </row>
    <row r="56" spans="1:9 16354:16384">
      <c r="A56" s="83">
        <v>2</v>
      </c>
      <c r="B56" s="254"/>
      <c r="C56" s="211" t="s">
        <v>356</v>
      </c>
      <c r="D56" s="260"/>
      <c r="E56" s="113"/>
      <c r="F56" s="93"/>
      <c r="G56" s="93"/>
      <c r="H56" s="93"/>
      <c r="I56" s="94"/>
      <c r="XDZ56" s="68"/>
      <c r="XEA56" s="68"/>
      <c r="XEB56" s="68"/>
      <c r="XEC56" s="68"/>
      <c r="XED56" s="68"/>
      <c r="XEE56" s="68"/>
      <c r="XEF56" s="68"/>
      <c r="XEG56" s="68"/>
      <c r="XEH56" s="68"/>
      <c r="XEI56" s="68"/>
      <c r="XEJ56" s="68"/>
      <c r="XEK56" s="68"/>
      <c r="XEL56" s="68"/>
      <c r="XEM56" s="68"/>
      <c r="XEN56" s="68"/>
      <c r="XEO56" s="68"/>
      <c r="XEP56" s="68"/>
      <c r="XEQ56" s="68"/>
      <c r="XER56" s="68"/>
      <c r="XES56" s="68"/>
      <c r="XET56" s="68"/>
      <c r="XEU56" s="68"/>
      <c r="XEV56" s="68"/>
      <c r="XEW56" s="68"/>
      <c r="XEX56" s="68"/>
      <c r="XEY56" s="68"/>
      <c r="XEZ56" s="68"/>
      <c r="XFA56" s="68"/>
      <c r="XFB56" s="68"/>
      <c r="XFC56" s="68"/>
      <c r="XFD56" s="68"/>
    </row>
    <row r="57" spans="1:9 16354:16384" ht="19.5" customHeight="1">
      <c r="A57" s="83">
        <v>3</v>
      </c>
      <c r="B57" s="254"/>
      <c r="C57" s="95" t="s">
        <v>137</v>
      </c>
      <c r="D57" s="260"/>
      <c r="E57" s="113"/>
      <c r="F57" s="93"/>
      <c r="G57" s="93"/>
      <c r="H57" s="93"/>
      <c r="I57" s="94"/>
      <c r="XDZ57" s="68"/>
      <c r="XEA57" s="68"/>
      <c r="XEB57" s="68"/>
      <c r="XEC57" s="68"/>
      <c r="XED57" s="68"/>
      <c r="XEE57" s="68"/>
      <c r="XEF57" s="68"/>
      <c r="XEG57" s="68"/>
      <c r="XEH57" s="68"/>
      <c r="XEI57" s="68"/>
      <c r="XEJ57" s="68"/>
      <c r="XEK57" s="68"/>
      <c r="XEL57" s="68"/>
      <c r="XEM57" s="68"/>
      <c r="XEN57" s="68"/>
      <c r="XEO57" s="68"/>
      <c r="XEP57" s="68"/>
      <c r="XEQ57" s="68"/>
      <c r="XER57" s="68"/>
      <c r="XES57" s="68"/>
      <c r="XET57" s="68"/>
      <c r="XEU57" s="68"/>
      <c r="XEV57" s="68"/>
      <c r="XEW57" s="68"/>
      <c r="XEX57" s="68"/>
      <c r="XEY57" s="68"/>
      <c r="XEZ57" s="68"/>
      <c r="XFA57" s="68"/>
      <c r="XFB57" s="68"/>
      <c r="XFC57" s="68"/>
      <c r="XFD57" s="68"/>
    </row>
    <row r="58" spans="1:9 16354:16384" ht="28.5" customHeight="1">
      <c r="A58" s="83">
        <v>4</v>
      </c>
      <c r="B58" s="254"/>
      <c r="C58" s="97" t="s">
        <v>334</v>
      </c>
      <c r="D58" s="260"/>
      <c r="E58" s="113"/>
      <c r="F58" s="93"/>
      <c r="G58" s="93"/>
      <c r="H58" s="93"/>
      <c r="I58" s="94"/>
      <c r="XDZ58" s="68"/>
      <c r="XEA58" s="68"/>
      <c r="XEB58" s="68"/>
      <c r="XEC58" s="68"/>
      <c r="XED58" s="68"/>
      <c r="XEE58" s="68"/>
      <c r="XEF58" s="68"/>
      <c r="XEG58" s="68"/>
      <c r="XEH58" s="68"/>
      <c r="XEI58" s="68"/>
      <c r="XEJ58" s="68"/>
      <c r="XEK58" s="68"/>
      <c r="XEL58" s="68"/>
      <c r="XEM58" s="68"/>
      <c r="XEN58" s="68"/>
      <c r="XEO58" s="68"/>
      <c r="XEP58" s="68"/>
      <c r="XEQ58" s="68"/>
      <c r="XER58" s="68"/>
      <c r="XES58" s="68"/>
      <c r="XET58" s="68"/>
      <c r="XEU58" s="68"/>
      <c r="XEV58" s="68"/>
      <c r="XEW58" s="68"/>
      <c r="XEX58" s="68"/>
      <c r="XEY58" s="68"/>
      <c r="XEZ58" s="68"/>
      <c r="XFA58" s="68"/>
      <c r="XFB58" s="68"/>
      <c r="XFC58" s="68"/>
      <c r="XFD58" s="68"/>
    </row>
    <row r="59" spans="1:9 16354:16384">
      <c r="A59" s="83">
        <v>5</v>
      </c>
      <c r="B59" s="254"/>
      <c r="C59" s="97" t="s">
        <v>138</v>
      </c>
      <c r="D59" s="260"/>
      <c r="E59" s="113"/>
      <c r="F59" s="93"/>
      <c r="G59" s="93"/>
      <c r="H59" s="93"/>
      <c r="I59" s="94"/>
      <c r="XDZ59" s="68"/>
      <c r="XEA59" s="68"/>
      <c r="XEB59" s="68"/>
      <c r="XEC59" s="68"/>
      <c r="XED59" s="68"/>
      <c r="XEE59" s="68"/>
      <c r="XEF59" s="68"/>
      <c r="XEG59" s="68"/>
      <c r="XEH59" s="68"/>
      <c r="XEI59" s="68"/>
      <c r="XEJ59" s="68"/>
      <c r="XEK59" s="68"/>
      <c r="XEL59" s="68"/>
      <c r="XEM59" s="68"/>
      <c r="XEN59" s="68"/>
      <c r="XEO59" s="68"/>
      <c r="XEP59" s="68"/>
      <c r="XEQ59" s="68"/>
      <c r="XER59" s="68"/>
      <c r="XES59" s="68"/>
      <c r="XET59" s="68"/>
      <c r="XEU59" s="68"/>
      <c r="XEV59" s="68"/>
      <c r="XEW59" s="68"/>
      <c r="XEX59" s="68"/>
      <c r="XEY59" s="68"/>
      <c r="XEZ59" s="68"/>
      <c r="XFA59" s="68"/>
      <c r="XFB59" s="68"/>
      <c r="XFC59" s="68"/>
      <c r="XFD59" s="68"/>
    </row>
    <row r="60" spans="1:9 16354:16384" ht="23.5" customHeight="1">
      <c r="A60" s="83">
        <v>6</v>
      </c>
      <c r="B60" s="254"/>
      <c r="C60" s="114" t="s">
        <v>84</v>
      </c>
      <c r="D60" s="260"/>
      <c r="E60" s="113"/>
      <c r="F60" s="93"/>
      <c r="G60" s="93"/>
      <c r="H60" s="93"/>
      <c r="I60" s="94"/>
      <c r="XDZ60" s="68"/>
      <c r="XEA60" s="68"/>
      <c r="XEB60" s="68"/>
      <c r="XEC60" s="68"/>
      <c r="XED60" s="68"/>
      <c r="XEE60" s="68"/>
      <c r="XEF60" s="68"/>
      <c r="XEG60" s="68"/>
      <c r="XEH60" s="68"/>
      <c r="XEI60" s="68"/>
      <c r="XEJ60" s="68"/>
      <c r="XEK60" s="68"/>
      <c r="XEL60" s="68"/>
      <c r="XEM60" s="68"/>
      <c r="XEN60" s="68"/>
      <c r="XEO60" s="68"/>
      <c r="XEP60" s="68"/>
      <c r="XEQ60" s="68"/>
      <c r="XER60" s="68"/>
      <c r="XES60" s="68"/>
      <c r="XET60" s="68"/>
      <c r="XEU60" s="68"/>
      <c r="XEV60" s="68"/>
      <c r="XEW60" s="68"/>
      <c r="XEX60" s="68"/>
      <c r="XEY60" s="68"/>
      <c r="XEZ60" s="68"/>
      <c r="XFA60" s="68"/>
      <c r="XFB60" s="68"/>
      <c r="XFC60" s="68"/>
      <c r="XFD60" s="68"/>
    </row>
    <row r="61" spans="1:9 16354:16384" ht="19" customHeight="1">
      <c r="A61" s="83">
        <v>7</v>
      </c>
      <c r="B61" s="254"/>
      <c r="C61" s="97" t="s">
        <v>139</v>
      </c>
      <c r="D61" s="260"/>
      <c r="E61" s="113"/>
      <c r="F61" s="93"/>
      <c r="G61" s="93"/>
      <c r="H61" s="93"/>
      <c r="I61" s="94"/>
      <c r="XDZ61" s="68"/>
      <c r="XEA61" s="68"/>
      <c r="XEB61" s="68"/>
      <c r="XEC61" s="68"/>
      <c r="XED61" s="68"/>
      <c r="XEE61" s="68"/>
      <c r="XEF61" s="68"/>
      <c r="XEG61" s="68"/>
      <c r="XEH61" s="68"/>
      <c r="XEI61" s="68"/>
      <c r="XEJ61" s="68"/>
      <c r="XEK61" s="68"/>
      <c r="XEL61" s="68"/>
      <c r="XEM61" s="68"/>
      <c r="XEN61" s="68"/>
      <c r="XEO61" s="68"/>
      <c r="XEP61" s="68"/>
      <c r="XEQ61" s="68"/>
      <c r="XER61" s="68"/>
      <c r="XES61" s="68"/>
      <c r="XET61" s="68"/>
      <c r="XEU61" s="68"/>
      <c r="XEV61" s="68"/>
      <c r="XEW61" s="68"/>
      <c r="XEX61" s="68"/>
      <c r="XEY61" s="68"/>
      <c r="XEZ61" s="68"/>
      <c r="XFA61" s="68"/>
      <c r="XFB61" s="68"/>
      <c r="XFC61" s="68"/>
      <c r="XFD61" s="68"/>
    </row>
    <row r="62" spans="1:9 16354:16384" ht="14" customHeight="1">
      <c r="A62" s="83">
        <v>8</v>
      </c>
      <c r="B62" s="254"/>
      <c r="C62" s="97" t="s">
        <v>141</v>
      </c>
      <c r="D62" s="260"/>
      <c r="E62" s="113"/>
      <c r="F62" s="93"/>
      <c r="G62" s="93"/>
      <c r="H62" s="93"/>
      <c r="I62" s="94"/>
      <c r="XDZ62" s="68"/>
      <c r="XEA62" s="68"/>
      <c r="XEB62" s="68"/>
      <c r="XEC62" s="68"/>
      <c r="XED62" s="68"/>
      <c r="XEE62" s="68"/>
      <c r="XEF62" s="68"/>
      <c r="XEG62" s="68"/>
      <c r="XEH62" s="68"/>
      <c r="XEI62" s="68"/>
      <c r="XEJ62" s="68"/>
      <c r="XEK62" s="68"/>
      <c r="XEL62" s="68"/>
      <c r="XEM62" s="68"/>
      <c r="XEN62" s="68"/>
      <c r="XEO62" s="68"/>
      <c r="XEP62" s="68"/>
      <c r="XEQ62" s="68"/>
      <c r="XER62" s="68"/>
      <c r="XES62" s="68"/>
      <c r="XET62" s="68"/>
      <c r="XEU62" s="68"/>
      <c r="XEV62" s="68"/>
      <c r="XEW62" s="68"/>
      <c r="XEX62" s="68"/>
      <c r="XEY62" s="68"/>
      <c r="XEZ62" s="68"/>
      <c r="XFA62" s="68"/>
      <c r="XFB62" s="68"/>
      <c r="XFC62" s="68"/>
      <c r="XFD62" s="68"/>
    </row>
    <row r="63" spans="1:9 16354:16384" ht="14.5" customHeight="1">
      <c r="A63" s="83">
        <v>9</v>
      </c>
      <c r="B63" s="254"/>
      <c r="C63" s="97" t="s">
        <v>140</v>
      </c>
      <c r="D63" s="260"/>
      <c r="E63" s="113"/>
      <c r="F63" s="93"/>
      <c r="G63" s="93"/>
      <c r="H63" s="93"/>
      <c r="I63" s="94"/>
      <c r="XDZ63" s="68"/>
      <c r="XEA63" s="68"/>
      <c r="XEB63" s="68"/>
      <c r="XEC63" s="68"/>
      <c r="XED63" s="68"/>
      <c r="XEE63" s="68"/>
      <c r="XEF63" s="68"/>
      <c r="XEG63" s="68"/>
      <c r="XEH63" s="68"/>
      <c r="XEI63" s="68"/>
      <c r="XEJ63" s="68"/>
      <c r="XEK63" s="68"/>
      <c r="XEL63" s="68"/>
      <c r="XEM63" s="68"/>
      <c r="XEN63" s="68"/>
      <c r="XEO63" s="68"/>
      <c r="XEP63" s="68"/>
      <c r="XEQ63" s="68"/>
      <c r="XER63" s="68"/>
      <c r="XES63" s="68"/>
      <c r="XET63" s="68"/>
      <c r="XEU63" s="68"/>
      <c r="XEV63" s="68"/>
      <c r="XEW63" s="68"/>
      <c r="XEX63" s="68"/>
      <c r="XEY63" s="68"/>
      <c r="XEZ63" s="68"/>
      <c r="XFA63" s="68"/>
      <c r="XFB63" s="68"/>
      <c r="XFC63" s="68"/>
      <c r="XFD63" s="68"/>
    </row>
    <row r="64" spans="1:9 16354:16384" ht="16.5" customHeight="1">
      <c r="A64" s="83">
        <v>10</v>
      </c>
      <c r="B64" s="254"/>
      <c r="C64" s="97" t="s">
        <v>142</v>
      </c>
      <c r="D64" s="260"/>
      <c r="E64" s="113"/>
      <c r="F64" s="93"/>
      <c r="G64" s="93"/>
      <c r="H64" s="93"/>
      <c r="I64" s="94"/>
      <c r="XDZ64" s="68"/>
      <c r="XEA64" s="68"/>
      <c r="XEB64" s="68"/>
      <c r="XEC64" s="68"/>
      <c r="XED64" s="68"/>
      <c r="XEE64" s="68"/>
      <c r="XEF64" s="68"/>
      <c r="XEG64" s="68"/>
      <c r="XEH64" s="68"/>
      <c r="XEI64" s="68"/>
      <c r="XEJ64" s="68"/>
      <c r="XEK64" s="68"/>
      <c r="XEL64" s="68"/>
      <c r="XEM64" s="68"/>
      <c r="XEN64" s="68"/>
      <c r="XEO64" s="68"/>
      <c r="XEP64" s="68"/>
      <c r="XEQ64" s="68"/>
      <c r="XER64" s="68"/>
      <c r="XES64" s="68"/>
      <c r="XET64" s="68"/>
      <c r="XEU64" s="68"/>
      <c r="XEV64" s="68"/>
      <c r="XEW64" s="68"/>
      <c r="XEX64" s="68"/>
      <c r="XEY64" s="68"/>
      <c r="XEZ64" s="68"/>
      <c r="XFA64" s="68"/>
      <c r="XFB64" s="68"/>
      <c r="XFC64" s="68"/>
      <c r="XFD64" s="68"/>
    </row>
    <row r="65" spans="1:9 16354:16384" ht="52" customHeight="1">
      <c r="A65" s="203">
        <v>11</v>
      </c>
      <c r="B65" s="254"/>
      <c r="C65" s="209" t="s">
        <v>344</v>
      </c>
      <c r="D65" s="261"/>
      <c r="E65" s="113"/>
      <c r="F65" s="93"/>
      <c r="G65" s="93"/>
      <c r="H65" s="93"/>
      <c r="I65" s="94"/>
      <c r="XDZ65" s="68"/>
      <c r="XEA65" s="68"/>
      <c r="XEB65" s="68"/>
      <c r="XEC65" s="68"/>
      <c r="XED65" s="68"/>
      <c r="XEE65" s="68"/>
      <c r="XEF65" s="68"/>
      <c r="XEG65" s="68"/>
      <c r="XEH65" s="68"/>
      <c r="XEI65" s="68"/>
      <c r="XEJ65" s="68"/>
      <c r="XEK65" s="68"/>
      <c r="XEL65" s="68"/>
      <c r="XEM65" s="68"/>
      <c r="XEN65" s="68"/>
      <c r="XEO65" s="68"/>
      <c r="XEP65" s="68"/>
      <c r="XEQ65" s="68"/>
      <c r="XER65" s="68"/>
      <c r="XES65" s="68"/>
      <c r="XET65" s="68"/>
      <c r="XEU65" s="68"/>
      <c r="XEV65" s="68"/>
      <c r="XEW65" s="68"/>
      <c r="XEX65" s="68"/>
      <c r="XEY65" s="68"/>
      <c r="XEZ65" s="68"/>
      <c r="XFA65" s="68"/>
      <c r="XFB65" s="68"/>
      <c r="XFC65" s="68"/>
      <c r="XFD65" s="68"/>
    </row>
    <row r="66" spans="1:9 16354:16384" ht="28.5" customHeight="1">
      <c r="A66" s="84" t="s">
        <v>209</v>
      </c>
      <c r="B66" s="229" t="str">
        <f>C67</f>
        <v>SISTEMA EXTERNO DE BACKUP</v>
      </c>
      <c r="C66" s="231"/>
      <c r="D66" s="108"/>
      <c r="E66" s="226" t="str">
        <f>B66</f>
        <v>SISTEMA EXTERNO DE BACKUP</v>
      </c>
      <c r="F66" s="227"/>
      <c r="G66" s="227"/>
      <c r="H66" s="227"/>
      <c r="I66" s="228"/>
      <c r="XDZ66" s="68"/>
      <c r="XEA66" s="68"/>
      <c r="XEB66" s="68"/>
      <c r="XEC66" s="68"/>
      <c r="XED66" s="68"/>
      <c r="XEE66" s="68"/>
      <c r="XEF66" s="68"/>
      <c r="XEG66" s="68"/>
      <c r="XEH66" s="68"/>
      <c r="XEI66" s="68"/>
      <c r="XEJ66" s="68"/>
      <c r="XEK66" s="68"/>
      <c r="XEL66" s="68"/>
      <c r="XEM66" s="68"/>
      <c r="XEN66" s="68"/>
      <c r="XEO66" s="68"/>
      <c r="XEP66" s="68"/>
      <c r="XEQ66" s="68"/>
      <c r="XER66" s="68"/>
      <c r="XES66" s="68"/>
      <c r="XET66" s="68"/>
      <c r="XEU66" s="68"/>
      <c r="XEV66" s="68"/>
      <c r="XEW66" s="68"/>
      <c r="XEX66" s="68"/>
      <c r="XEY66" s="68"/>
      <c r="XEZ66" s="68"/>
      <c r="XFA66" s="68"/>
      <c r="XFB66" s="68"/>
      <c r="XFC66" s="68"/>
      <c r="XFD66" s="68"/>
    </row>
    <row r="67" spans="1:9 16354:16384" ht="28.5" customHeight="1">
      <c r="A67" s="83" t="s">
        <v>202</v>
      </c>
      <c r="B67" s="48" t="s">
        <v>200</v>
      </c>
      <c r="C67" s="49" t="s">
        <v>143</v>
      </c>
      <c r="D67" s="52">
        <v>1</v>
      </c>
      <c r="E67" s="252" t="str">
        <f>C67</f>
        <v>SISTEMA EXTERNO DE BACKUP</v>
      </c>
      <c r="F67" s="252"/>
      <c r="G67" s="252"/>
      <c r="H67" s="252"/>
      <c r="I67" s="253"/>
      <c r="XDZ67" s="68"/>
      <c r="XEA67" s="68"/>
      <c r="XEB67" s="68"/>
      <c r="XEC67" s="68"/>
      <c r="XED67" s="68"/>
      <c r="XEE67" s="68"/>
      <c r="XEF67" s="68"/>
      <c r="XEG67" s="68"/>
      <c r="XEH67" s="68"/>
      <c r="XEI67" s="68"/>
      <c r="XEJ67" s="68"/>
      <c r="XEK67" s="68"/>
      <c r="XEL67" s="68"/>
      <c r="XEM67" s="68"/>
      <c r="XEN67" s="68"/>
      <c r="XEO67" s="68"/>
      <c r="XEP67" s="68"/>
      <c r="XEQ67" s="68"/>
      <c r="XER67" s="68"/>
      <c r="XES67" s="68"/>
      <c r="XET67" s="68"/>
      <c r="XEU67" s="68"/>
      <c r="XEV67" s="68"/>
      <c r="XEW67" s="68"/>
      <c r="XEX67" s="68"/>
      <c r="XEY67" s="68"/>
      <c r="XEZ67" s="68"/>
      <c r="XFA67" s="68"/>
      <c r="XFB67" s="68"/>
      <c r="XFC67" s="68"/>
      <c r="XFD67" s="68"/>
    </row>
    <row r="68" spans="1:9 16354:16384" ht="27.5" customHeight="1">
      <c r="A68" s="83">
        <v>1</v>
      </c>
      <c r="B68" s="254" t="s">
        <v>143</v>
      </c>
      <c r="C68" s="97" t="s">
        <v>144</v>
      </c>
      <c r="D68" s="265"/>
      <c r="E68" s="113"/>
      <c r="F68" s="93"/>
      <c r="G68" s="93"/>
      <c r="H68" s="93"/>
      <c r="I68" s="94"/>
      <c r="XDZ68" s="68"/>
      <c r="XEA68" s="68"/>
      <c r="XEB68" s="68"/>
      <c r="XEC68" s="68"/>
      <c r="XED68" s="68"/>
      <c r="XEE68" s="68"/>
      <c r="XEF68" s="68"/>
      <c r="XEG68" s="68"/>
      <c r="XEH68" s="68"/>
      <c r="XEI68" s="68"/>
      <c r="XEJ68" s="68"/>
      <c r="XEK68" s="68"/>
      <c r="XEL68" s="68"/>
      <c r="XEM68" s="68"/>
      <c r="XEN68" s="68"/>
      <c r="XEO68" s="68"/>
      <c r="XEP68" s="68"/>
      <c r="XEQ68" s="68"/>
      <c r="XER68" s="68"/>
      <c r="XES68" s="68"/>
      <c r="XET68" s="68"/>
      <c r="XEU68" s="68"/>
      <c r="XEV68" s="68"/>
      <c r="XEW68" s="68"/>
      <c r="XEX68" s="68"/>
      <c r="XEY68" s="68"/>
      <c r="XEZ68" s="68"/>
      <c r="XFA68" s="68"/>
      <c r="XFB68" s="68"/>
      <c r="XFC68" s="68"/>
      <c r="XFD68" s="68"/>
    </row>
    <row r="69" spans="1:9 16354:16384" ht="23.5" customHeight="1">
      <c r="A69" s="83">
        <v>2</v>
      </c>
      <c r="B69" s="254"/>
      <c r="C69" s="116" t="s">
        <v>145</v>
      </c>
      <c r="D69" s="266"/>
      <c r="E69" s="113"/>
      <c r="F69" s="93"/>
      <c r="G69" s="93"/>
      <c r="H69" s="93"/>
      <c r="I69" s="94"/>
      <c r="XDZ69" s="68"/>
      <c r="XEA69" s="68"/>
      <c r="XEB69" s="68"/>
      <c r="XEC69" s="68"/>
      <c r="XED69" s="68"/>
      <c r="XEE69" s="68"/>
      <c r="XEF69" s="68"/>
      <c r="XEG69" s="68"/>
      <c r="XEH69" s="68"/>
      <c r="XEI69" s="68"/>
      <c r="XEJ69" s="68"/>
      <c r="XEK69" s="68"/>
      <c r="XEL69" s="68"/>
      <c r="XEM69" s="68"/>
      <c r="XEN69" s="68"/>
      <c r="XEO69" s="68"/>
      <c r="XEP69" s="68"/>
      <c r="XEQ69" s="68"/>
      <c r="XER69" s="68"/>
      <c r="XES69" s="68"/>
      <c r="XET69" s="68"/>
      <c r="XEU69" s="68"/>
      <c r="XEV69" s="68"/>
      <c r="XEW69" s="68"/>
      <c r="XEX69" s="68"/>
      <c r="XEY69" s="68"/>
      <c r="XEZ69" s="68"/>
      <c r="XFA69" s="68"/>
      <c r="XFB69" s="68"/>
      <c r="XFC69" s="68"/>
      <c r="XFD69" s="68"/>
    </row>
    <row r="70" spans="1:9 16354:16384" ht="23.5" customHeight="1">
      <c r="A70" s="83">
        <v>3</v>
      </c>
      <c r="B70" s="254"/>
      <c r="C70" s="116" t="s">
        <v>146</v>
      </c>
      <c r="D70" s="266"/>
      <c r="E70" s="113"/>
      <c r="F70" s="93"/>
      <c r="G70" s="93"/>
      <c r="H70" s="93"/>
      <c r="I70" s="94"/>
      <c r="XDZ70" s="68"/>
      <c r="XEA70" s="68"/>
      <c r="XEB70" s="68"/>
      <c r="XEC70" s="68"/>
      <c r="XED70" s="68"/>
      <c r="XEE70" s="68"/>
      <c r="XEF70" s="68"/>
      <c r="XEG70" s="68"/>
      <c r="XEH70" s="68"/>
      <c r="XEI70" s="68"/>
      <c r="XEJ70" s="68"/>
      <c r="XEK70" s="68"/>
      <c r="XEL70" s="68"/>
      <c r="XEM70" s="68"/>
      <c r="XEN70" s="68"/>
      <c r="XEO70" s="68"/>
      <c r="XEP70" s="68"/>
      <c r="XEQ70" s="68"/>
      <c r="XER70" s="68"/>
      <c r="XES70" s="68"/>
      <c r="XET70" s="68"/>
      <c r="XEU70" s="68"/>
      <c r="XEV70" s="68"/>
      <c r="XEW70" s="68"/>
      <c r="XEX70" s="68"/>
      <c r="XEY70" s="68"/>
      <c r="XEZ70" s="68"/>
      <c r="XFA70" s="68"/>
      <c r="XFB70" s="68"/>
      <c r="XFC70" s="68"/>
      <c r="XFD70" s="68"/>
    </row>
    <row r="71" spans="1:9 16354:16384" ht="25.5" customHeight="1">
      <c r="A71" s="83">
        <v>4</v>
      </c>
      <c r="B71" s="254"/>
      <c r="C71" s="115" t="s">
        <v>147</v>
      </c>
      <c r="D71" s="266"/>
      <c r="E71" s="113"/>
      <c r="F71" s="93"/>
      <c r="G71" s="93"/>
      <c r="H71" s="93"/>
      <c r="I71" s="94"/>
      <c r="XDZ71" s="68"/>
      <c r="XEA71" s="68"/>
      <c r="XEB71" s="68"/>
      <c r="XEC71" s="68"/>
      <c r="XED71" s="68"/>
      <c r="XEE71" s="68"/>
      <c r="XEF71" s="68"/>
      <c r="XEG71" s="68"/>
      <c r="XEH71" s="68"/>
      <c r="XEI71" s="68"/>
      <c r="XEJ71" s="68"/>
      <c r="XEK71" s="68"/>
      <c r="XEL71" s="68"/>
      <c r="XEM71" s="68"/>
      <c r="XEN71" s="68"/>
      <c r="XEO71" s="68"/>
      <c r="XEP71" s="68"/>
      <c r="XEQ71" s="68"/>
      <c r="XER71" s="68"/>
      <c r="XES71" s="68"/>
      <c r="XET71" s="68"/>
      <c r="XEU71" s="68"/>
      <c r="XEV71" s="68"/>
      <c r="XEW71" s="68"/>
      <c r="XEX71" s="68"/>
      <c r="XEY71" s="68"/>
      <c r="XEZ71" s="68"/>
      <c r="XFA71" s="68"/>
      <c r="XFB71" s="68"/>
      <c r="XFC71" s="68"/>
      <c r="XFD71" s="68"/>
    </row>
    <row r="72" spans="1:9 16354:16384" ht="25.5" customHeight="1">
      <c r="A72" s="83">
        <v>5</v>
      </c>
      <c r="B72" s="254"/>
      <c r="C72" s="116" t="s">
        <v>328</v>
      </c>
      <c r="D72" s="266"/>
      <c r="E72" s="113"/>
      <c r="F72" s="93"/>
      <c r="G72" s="93"/>
      <c r="H72" s="93"/>
      <c r="I72" s="94"/>
      <c r="XDZ72" s="68"/>
      <c r="XEA72" s="68"/>
      <c r="XEB72" s="68"/>
      <c r="XEC72" s="68"/>
      <c r="XED72" s="68"/>
      <c r="XEE72" s="68"/>
      <c r="XEF72" s="68"/>
      <c r="XEG72" s="68"/>
      <c r="XEH72" s="68"/>
      <c r="XEI72" s="68"/>
      <c r="XEJ72" s="68"/>
      <c r="XEK72" s="68"/>
      <c r="XEL72" s="68"/>
      <c r="XEM72" s="68"/>
      <c r="XEN72" s="68"/>
      <c r="XEO72" s="68"/>
      <c r="XEP72" s="68"/>
      <c r="XEQ72" s="68"/>
      <c r="XER72" s="68"/>
      <c r="XES72" s="68"/>
      <c r="XET72" s="68"/>
      <c r="XEU72" s="68"/>
      <c r="XEV72" s="68"/>
      <c r="XEW72" s="68"/>
      <c r="XEX72" s="68"/>
      <c r="XEY72" s="68"/>
      <c r="XEZ72" s="68"/>
      <c r="XFA72" s="68"/>
      <c r="XFB72" s="68"/>
      <c r="XFC72" s="68"/>
      <c r="XFD72" s="68"/>
    </row>
    <row r="73" spans="1:9 16354:16384" ht="49" customHeight="1">
      <c r="A73" s="203">
        <v>6</v>
      </c>
      <c r="B73" s="254"/>
      <c r="C73" s="209" t="s">
        <v>344</v>
      </c>
      <c r="D73" s="267"/>
      <c r="E73" s="113"/>
      <c r="F73" s="93"/>
      <c r="G73" s="93"/>
      <c r="H73" s="93"/>
      <c r="I73" s="94"/>
      <c r="XDZ73" s="68"/>
      <c r="XEA73" s="68"/>
      <c r="XEB73" s="68"/>
      <c r="XEC73" s="68"/>
      <c r="XED73" s="68"/>
      <c r="XEE73" s="68"/>
      <c r="XEF73" s="68"/>
      <c r="XEG73" s="68"/>
      <c r="XEH73" s="68"/>
      <c r="XEI73" s="68"/>
      <c r="XEJ73" s="68"/>
      <c r="XEK73" s="68"/>
      <c r="XEL73" s="68"/>
      <c r="XEM73" s="68"/>
      <c r="XEN73" s="68"/>
      <c r="XEO73" s="68"/>
      <c r="XEP73" s="68"/>
      <c r="XEQ73" s="68"/>
      <c r="XER73" s="68"/>
      <c r="XES73" s="68"/>
      <c r="XET73" s="68"/>
      <c r="XEU73" s="68"/>
      <c r="XEV73" s="68"/>
      <c r="XEW73" s="68"/>
      <c r="XEX73" s="68"/>
      <c r="XEY73" s="68"/>
      <c r="XEZ73" s="68"/>
      <c r="XFA73" s="68"/>
      <c r="XFB73" s="68"/>
      <c r="XFC73" s="68"/>
      <c r="XFD73" s="68"/>
    </row>
    <row r="74" spans="1:9 16354:16384" ht="38" customHeight="1">
      <c r="A74" s="84" t="s">
        <v>210</v>
      </c>
      <c r="B74" s="229" t="s">
        <v>228</v>
      </c>
      <c r="C74" s="230"/>
      <c r="D74" s="231"/>
      <c r="E74" s="226" t="str">
        <f>B74</f>
        <v>SERVICIOS DE INSTALACION, MIGRACION Y CAPACITACION</v>
      </c>
      <c r="F74" s="227"/>
      <c r="G74" s="227"/>
      <c r="H74" s="227"/>
      <c r="I74" s="228"/>
      <c r="XDZ74" s="68"/>
      <c r="XEA74" s="68"/>
      <c r="XEB74" s="68"/>
      <c r="XEC74" s="68"/>
      <c r="XED74" s="68"/>
      <c r="XEE74" s="68"/>
      <c r="XEF74" s="68"/>
      <c r="XEG74" s="68"/>
      <c r="XEH74" s="68"/>
      <c r="XEI74" s="68"/>
      <c r="XEJ74" s="68"/>
      <c r="XEK74" s="68"/>
      <c r="XEL74" s="68"/>
      <c r="XEM74" s="68"/>
      <c r="XEN74" s="68"/>
      <c r="XEO74" s="68"/>
      <c r="XEP74" s="68"/>
      <c r="XEQ74" s="68"/>
      <c r="XER74" s="68"/>
      <c r="XES74" s="68"/>
      <c r="XET74" s="68"/>
      <c r="XEU74" s="68"/>
      <c r="XEV74" s="68"/>
      <c r="XEW74" s="68"/>
      <c r="XEX74" s="68"/>
      <c r="XEY74" s="68"/>
      <c r="XEZ74" s="68"/>
      <c r="XFA74" s="68"/>
      <c r="XFB74" s="68"/>
      <c r="XFC74" s="68"/>
      <c r="XFD74" s="68"/>
    </row>
    <row r="75" spans="1:9 16354:16384" ht="24" customHeight="1">
      <c r="A75" s="83" t="s">
        <v>201</v>
      </c>
      <c r="B75" s="48" t="s">
        <v>221</v>
      </c>
      <c r="C75" s="49" t="s">
        <v>225</v>
      </c>
      <c r="D75" s="109">
        <v>1</v>
      </c>
      <c r="E75" s="252" t="str">
        <f>C75</f>
        <v>SERVICIOS DE INSTALACION, MIGRACION.</v>
      </c>
      <c r="F75" s="252"/>
      <c r="G75" s="252"/>
      <c r="H75" s="252"/>
      <c r="I75" s="253"/>
      <c r="XDZ75" s="68"/>
      <c r="XEA75" s="68"/>
      <c r="XEB75" s="68"/>
      <c r="XEC75" s="68"/>
      <c r="XED75" s="68"/>
      <c r="XEE75" s="68"/>
      <c r="XEF75" s="68"/>
      <c r="XEG75" s="68"/>
      <c r="XEH75" s="68"/>
      <c r="XEI75" s="68"/>
      <c r="XEJ75" s="68"/>
      <c r="XEK75" s="68"/>
      <c r="XEL75" s="68"/>
      <c r="XEM75" s="68"/>
      <c r="XEN75" s="68"/>
      <c r="XEO75" s="68"/>
      <c r="XEP75" s="68"/>
      <c r="XEQ75" s="68"/>
      <c r="XER75" s="68"/>
      <c r="XES75" s="68"/>
      <c r="XET75" s="68"/>
      <c r="XEU75" s="68"/>
      <c r="XEV75" s="68"/>
      <c r="XEW75" s="68"/>
      <c r="XEX75" s="68"/>
      <c r="XEY75" s="68"/>
      <c r="XEZ75" s="68"/>
      <c r="XFA75" s="68"/>
      <c r="XFB75" s="68"/>
      <c r="XFC75" s="68"/>
      <c r="XFD75" s="68"/>
    </row>
    <row r="76" spans="1:9 16354:16384" ht="47.25" customHeight="1">
      <c r="A76" s="83">
        <v>1</v>
      </c>
      <c r="B76" s="254" t="s">
        <v>223</v>
      </c>
      <c r="C76" s="115" t="s">
        <v>155</v>
      </c>
      <c r="D76" s="110"/>
      <c r="E76" s="113"/>
      <c r="F76" s="93"/>
      <c r="G76" s="93"/>
      <c r="H76" s="93"/>
      <c r="I76" s="94"/>
      <c r="XDZ76" s="68"/>
      <c r="XEA76" s="68"/>
      <c r="XEB76" s="68"/>
      <c r="XEC76" s="68"/>
      <c r="XED76" s="68"/>
      <c r="XEE76" s="68"/>
      <c r="XEF76" s="68"/>
      <c r="XEG76" s="68"/>
      <c r="XEH76" s="68"/>
      <c r="XEI76" s="68"/>
      <c r="XEJ76" s="68"/>
      <c r="XEK76" s="68"/>
      <c r="XEL76" s="68"/>
      <c r="XEM76" s="68"/>
      <c r="XEN76" s="68"/>
      <c r="XEO76" s="68"/>
      <c r="XEP76" s="68"/>
      <c r="XEQ76" s="68"/>
      <c r="XER76" s="68"/>
      <c r="XES76" s="68"/>
      <c r="XET76" s="68"/>
      <c r="XEU76" s="68"/>
      <c r="XEV76" s="68"/>
      <c r="XEW76" s="68"/>
      <c r="XEX76" s="68"/>
      <c r="XEY76" s="68"/>
      <c r="XEZ76" s="68"/>
      <c r="XFA76" s="68"/>
      <c r="XFB76" s="68"/>
      <c r="XFC76" s="68"/>
      <c r="XFD76" s="68"/>
    </row>
    <row r="77" spans="1:9 16354:16384" ht="47.25" customHeight="1">
      <c r="A77" s="83">
        <v>2</v>
      </c>
      <c r="B77" s="254"/>
      <c r="C77" s="117" t="s">
        <v>239</v>
      </c>
      <c r="D77" s="110"/>
      <c r="E77" s="113"/>
      <c r="F77" s="93"/>
      <c r="G77" s="93"/>
      <c r="H77" s="93"/>
      <c r="I77" s="94"/>
      <c r="XDZ77" s="68"/>
      <c r="XEA77" s="68"/>
      <c r="XEB77" s="68"/>
      <c r="XEC77" s="68"/>
      <c r="XED77" s="68"/>
      <c r="XEE77" s="68"/>
      <c r="XEF77" s="68"/>
      <c r="XEG77" s="68"/>
      <c r="XEH77" s="68"/>
      <c r="XEI77" s="68"/>
      <c r="XEJ77" s="68"/>
      <c r="XEK77" s="68"/>
      <c r="XEL77" s="68"/>
      <c r="XEM77" s="68"/>
      <c r="XEN77" s="68"/>
      <c r="XEO77" s="68"/>
      <c r="XEP77" s="68"/>
      <c r="XEQ77" s="68"/>
      <c r="XER77" s="68"/>
      <c r="XES77" s="68"/>
      <c r="XET77" s="68"/>
      <c r="XEU77" s="68"/>
      <c r="XEV77" s="68"/>
      <c r="XEW77" s="68"/>
      <c r="XEX77" s="68"/>
      <c r="XEY77" s="68"/>
      <c r="XEZ77" s="68"/>
      <c r="XFA77" s="68"/>
      <c r="XFB77" s="68"/>
      <c r="XFC77" s="68"/>
      <c r="XFD77" s="68"/>
    </row>
    <row r="78" spans="1:9 16354:16384" ht="47.25" customHeight="1">
      <c r="A78" s="83">
        <v>3</v>
      </c>
      <c r="B78" s="254"/>
      <c r="C78" s="115" t="s">
        <v>156</v>
      </c>
      <c r="D78" s="110"/>
      <c r="E78" s="113"/>
      <c r="F78" s="93"/>
      <c r="G78" s="93"/>
      <c r="H78" s="93"/>
      <c r="I78" s="94"/>
      <c r="XDZ78" s="68"/>
      <c r="XEA78" s="68"/>
      <c r="XEB78" s="68"/>
      <c r="XEC78" s="68"/>
      <c r="XED78" s="68"/>
      <c r="XEE78" s="68"/>
      <c r="XEF78" s="68"/>
      <c r="XEG78" s="68"/>
      <c r="XEH78" s="68"/>
      <c r="XEI78" s="68"/>
      <c r="XEJ78" s="68"/>
      <c r="XEK78" s="68"/>
      <c r="XEL78" s="68"/>
      <c r="XEM78" s="68"/>
      <c r="XEN78" s="68"/>
      <c r="XEO78" s="68"/>
      <c r="XEP78" s="68"/>
      <c r="XEQ78" s="68"/>
      <c r="XER78" s="68"/>
      <c r="XES78" s="68"/>
      <c r="XET78" s="68"/>
      <c r="XEU78" s="68"/>
      <c r="XEV78" s="68"/>
      <c r="XEW78" s="68"/>
      <c r="XEX78" s="68"/>
      <c r="XEY78" s="68"/>
      <c r="XEZ78" s="68"/>
      <c r="XFA78" s="68"/>
      <c r="XFB78" s="68"/>
      <c r="XFC78" s="68"/>
      <c r="XFD78" s="68"/>
    </row>
    <row r="79" spans="1:9 16354:16384" ht="47.25" customHeight="1">
      <c r="A79" s="83">
        <v>4</v>
      </c>
      <c r="B79" s="254"/>
      <c r="C79" s="115" t="s">
        <v>240</v>
      </c>
      <c r="D79" s="110"/>
      <c r="E79" s="113"/>
      <c r="F79" s="93"/>
      <c r="G79" s="93"/>
      <c r="H79" s="93"/>
      <c r="I79" s="94"/>
      <c r="XDZ79" s="68"/>
      <c r="XEA79" s="68"/>
      <c r="XEB79" s="68"/>
      <c r="XEC79" s="68"/>
      <c r="XED79" s="68"/>
      <c r="XEE79" s="68"/>
      <c r="XEF79" s="68"/>
      <c r="XEG79" s="68"/>
      <c r="XEH79" s="68"/>
      <c r="XEI79" s="68"/>
      <c r="XEJ79" s="68"/>
      <c r="XEK79" s="68"/>
      <c r="XEL79" s="68"/>
      <c r="XEM79" s="68"/>
      <c r="XEN79" s="68"/>
      <c r="XEO79" s="68"/>
      <c r="XEP79" s="68"/>
      <c r="XEQ79" s="68"/>
      <c r="XER79" s="68"/>
      <c r="XES79" s="68"/>
      <c r="XET79" s="68"/>
      <c r="XEU79" s="68"/>
      <c r="XEV79" s="68"/>
      <c r="XEW79" s="68"/>
      <c r="XEX79" s="68"/>
      <c r="XEY79" s="68"/>
      <c r="XEZ79" s="68"/>
      <c r="XFA79" s="68"/>
      <c r="XFB79" s="68"/>
      <c r="XFC79" s="68"/>
      <c r="XFD79" s="68"/>
    </row>
    <row r="80" spans="1:9 16354:16384" ht="47.25" customHeight="1">
      <c r="A80" s="83" t="s">
        <v>234</v>
      </c>
      <c r="B80" s="48" t="s">
        <v>227</v>
      </c>
      <c r="C80" s="49" t="s">
        <v>226</v>
      </c>
      <c r="D80" s="109">
        <v>1</v>
      </c>
      <c r="E80" s="252" t="str">
        <f>C80</f>
        <v>CAPACITACION</v>
      </c>
      <c r="F80" s="252"/>
      <c r="G80" s="252"/>
      <c r="H80" s="252"/>
      <c r="I80" s="253"/>
      <c r="XDZ80" s="68"/>
      <c r="XEA80" s="68"/>
      <c r="XEB80" s="68"/>
      <c r="XEC80" s="68"/>
      <c r="XED80" s="68"/>
      <c r="XEE80" s="68"/>
      <c r="XEF80" s="68"/>
      <c r="XEG80" s="68"/>
      <c r="XEH80" s="68"/>
      <c r="XEI80" s="68"/>
      <c r="XEJ80" s="68"/>
      <c r="XEK80" s="68"/>
      <c r="XEL80" s="68"/>
      <c r="XEM80" s="68"/>
      <c r="XEN80" s="68"/>
      <c r="XEO80" s="68"/>
      <c r="XEP80" s="68"/>
      <c r="XEQ80" s="68"/>
      <c r="XER80" s="68"/>
      <c r="XES80" s="68"/>
      <c r="XET80" s="68"/>
      <c r="XEU80" s="68"/>
      <c r="XEV80" s="68"/>
      <c r="XEW80" s="68"/>
      <c r="XEX80" s="68"/>
      <c r="XEY80" s="68"/>
      <c r="XEZ80" s="68"/>
      <c r="XFA80" s="68"/>
      <c r="XFB80" s="68"/>
      <c r="XFC80" s="68"/>
      <c r="XFD80" s="68"/>
    </row>
    <row r="81" spans="1:9 16354:16384" ht="47.25" customHeight="1">
      <c r="A81" s="83">
        <v>1</v>
      </c>
      <c r="B81" s="254" t="s">
        <v>224</v>
      </c>
      <c r="C81" s="115" t="s">
        <v>332</v>
      </c>
      <c r="D81" s="110"/>
      <c r="E81" s="113"/>
      <c r="F81" s="93"/>
      <c r="G81" s="93"/>
      <c r="H81" s="93"/>
      <c r="I81" s="94"/>
      <c r="XDZ81" s="68"/>
      <c r="XEA81" s="68"/>
      <c r="XEB81" s="68"/>
      <c r="XEC81" s="68"/>
      <c r="XED81" s="68"/>
      <c r="XEE81" s="68"/>
      <c r="XEF81" s="68"/>
      <c r="XEG81" s="68"/>
      <c r="XEH81" s="68"/>
      <c r="XEI81" s="68"/>
      <c r="XEJ81" s="68"/>
      <c r="XEK81" s="68"/>
      <c r="XEL81" s="68"/>
      <c r="XEM81" s="68"/>
      <c r="XEN81" s="68"/>
      <c r="XEO81" s="68"/>
      <c r="XEP81" s="68"/>
      <c r="XEQ81" s="68"/>
      <c r="XER81" s="68"/>
      <c r="XES81" s="68"/>
      <c r="XET81" s="68"/>
      <c r="XEU81" s="68"/>
      <c r="XEV81" s="68"/>
      <c r="XEW81" s="68"/>
      <c r="XEX81" s="68"/>
      <c r="XEY81" s="68"/>
      <c r="XEZ81" s="68"/>
      <c r="XFA81" s="68"/>
      <c r="XFB81" s="68"/>
      <c r="XFC81" s="68"/>
      <c r="XFD81" s="68"/>
    </row>
    <row r="82" spans="1:9 16354:16384" ht="47.25" customHeight="1">
      <c r="A82" s="83">
        <v>2</v>
      </c>
      <c r="B82" s="254"/>
      <c r="C82" s="115" t="s">
        <v>333</v>
      </c>
      <c r="D82" s="110"/>
      <c r="E82" s="113"/>
      <c r="F82" s="93"/>
      <c r="G82" s="93"/>
      <c r="H82" s="93"/>
      <c r="I82" s="94"/>
      <c r="XDZ82" s="68"/>
      <c r="XEA82" s="68"/>
      <c r="XEB82" s="68"/>
      <c r="XEC82" s="68"/>
      <c r="XED82" s="68"/>
      <c r="XEE82" s="68"/>
      <c r="XEF82" s="68"/>
      <c r="XEG82" s="68"/>
      <c r="XEH82" s="68"/>
      <c r="XEI82" s="68"/>
      <c r="XEJ82" s="68"/>
      <c r="XEK82" s="68"/>
      <c r="XEL82" s="68"/>
      <c r="XEM82" s="68"/>
      <c r="XEN82" s="68"/>
      <c r="XEO82" s="68"/>
      <c r="XEP82" s="68"/>
      <c r="XEQ82" s="68"/>
      <c r="XER82" s="68"/>
      <c r="XES82" s="68"/>
      <c r="XET82" s="68"/>
      <c r="XEU82" s="68"/>
      <c r="XEV82" s="68"/>
      <c r="XEW82" s="68"/>
      <c r="XEX82" s="68"/>
      <c r="XEY82" s="68"/>
      <c r="XEZ82" s="68"/>
      <c r="XFA82" s="68"/>
      <c r="XFB82" s="68"/>
      <c r="XFC82" s="68"/>
      <c r="XFD82" s="68"/>
    </row>
    <row r="83" spans="1:9 16354:16384" ht="31" customHeight="1">
      <c r="A83" s="84" t="s">
        <v>211</v>
      </c>
      <c r="B83" s="229" t="str">
        <f>C84</f>
        <v>LICENCIAMIENTO DE SOFTWARE</v>
      </c>
      <c r="C83" s="230"/>
      <c r="D83" s="231"/>
      <c r="E83" s="226" t="str">
        <f>B83</f>
        <v>LICENCIAMIENTO DE SOFTWARE</v>
      </c>
      <c r="F83" s="227"/>
      <c r="G83" s="227"/>
      <c r="H83" s="227"/>
      <c r="I83" s="228"/>
      <c r="XDZ83" s="68"/>
      <c r="XEA83" s="68"/>
      <c r="XEB83" s="68"/>
      <c r="XEC83" s="68"/>
      <c r="XED83" s="68"/>
      <c r="XEE83" s="68"/>
      <c r="XEF83" s="68"/>
      <c r="XEG83" s="68"/>
      <c r="XEH83" s="68"/>
      <c r="XEI83" s="68"/>
      <c r="XEJ83" s="68"/>
      <c r="XEK83" s="68"/>
      <c r="XEL83" s="68"/>
      <c r="XEM83" s="68"/>
      <c r="XEN83" s="68"/>
      <c r="XEO83" s="68"/>
      <c r="XEP83" s="68"/>
      <c r="XEQ83" s="68"/>
      <c r="XER83" s="68"/>
      <c r="XES83" s="68"/>
      <c r="XET83" s="68"/>
      <c r="XEU83" s="68"/>
      <c r="XEV83" s="68"/>
      <c r="XEW83" s="68"/>
      <c r="XEX83" s="68"/>
      <c r="XEY83" s="68"/>
      <c r="XEZ83" s="68"/>
      <c r="XFA83" s="68"/>
      <c r="XFB83" s="68"/>
      <c r="XFC83" s="68"/>
      <c r="XFD83" s="68"/>
    </row>
    <row r="84" spans="1:9 16354:16384" ht="27" customHeight="1">
      <c r="A84" s="83" t="s">
        <v>203</v>
      </c>
      <c r="B84" s="48" t="s">
        <v>204</v>
      </c>
      <c r="C84" s="63" t="s">
        <v>168</v>
      </c>
      <c r="D84" s="118">
        <v>1</v>
      </c>
      <c r="E84" s="269" t="str">
        <f>C84</f>
        <v>LICENCIAMIENTO DE SOFTWARE</v>
      </c>
      <c r="F84" s="270"/>
      <c r="G84" s="270"/>
      <c r="H84" s="270"/>
      <c r="I84" s="271"/>
      <c r="XDZ84" s="68"/>
      <c r="XEA84" s="68"/>
      <c r="XEB84" s="68"/>
      <c r="XEC84" s="68"/>
      <c r="XED84" s="68"/>
      <c r="XEE84" s="68"/>
      <c r="XEF84" s="68"/>
      <c r="XEG84" s="68"/>
      <c r="XEH84" s="68"/>
      <c r="XEI84" s="68"/>
      <c r="XEJ84" s="68"/>
      <c r="XEK84" s="68"/>
      <c r="XEL84" s="68"/>
      <c r="XEM84" s="68"/>
      <c r="XEN84" s="68"/>
      <c r="XEO84" s="68"/>
      <c r="XEP84" s="68"/>
      <c r="XEQ84" s="68"/>
      <c r="XER84" s="68"/>
      <c r="XES84" s="68"/>
      <c r="XET84" s="68"/>
      <c r="XEU84" s="68"/>
      <c r="XEV84" s="68"/>
      <c r="XEW84" s="68"/>
      <c r="XEX84" s="68"/>
      <c r="XEY84" s="68"/>
      <c r="XEZ84" s="68"/>
      <c r="XFA84" s="68"/>
      <c r="XFB84" s="68"/>
      <c r="XFC84" s="68"/>
      <c r="XFD84" s="68"/>
    </row>
    <row r="85" spans="1:9 16354:16384" ht="94" customHeight="1">
      <c r="A85" s="83">
        <v>1</v>
      </c>
      <c r="B85" s="254" t="s">
        <v>168</v>
      </c>
      <c r="C85" s="212" t="s">
        <v>350</v>
      </c>
      <c r="D85" s="110"/>
      <c r="E85" s="113"/>
      <c r="F85" s="93"/>
      <c r="G85" s="93"/>
      <c r="H85" s="93"/>
      <c r="I85" s="94"/>
      <c r="XDZ85" s="68"/>
      <c r="XEA85" s="68"/>
      <c r="XEB85" s="68"/>
      <c r="XEC85" s="68"/>
      <c r="XED85" s="68"/>
      <c r="XEE85" s="68"/>
      <c r="XEF85" s="68"/>
      <c r="XEG85" s="68"/>
      <c r="XEH85" s="68"/>
      <c r="XEI85" s="68"/>
      <c r="XEJ85" s="68"/>
      <c r="XEK85" s="68"/>
      <c r="XEL85" s="68"/>
      <c r="XEM85" s="68"/>
      <c r="XEN85" s="68"/>
      <c r="XEO85" s="68"/>
      <c r="XEP85" s="68"/>
      <c r="XEQ85" s="68"/>
      <c r="XER85" s="68"/>
      <c r="XES85" s="68"/>
      <c r="XET85" s="68"/>
      <c r="XEU85" s="68"/>
      <c r="XEV85" s="68"/>
      <c r="XEW85" s="68"/>
      <c r="XEX85" s="68"/>
      <c r="XEY85" s="68"/>
      <c r="XEZ85" s="68"/>
      <c r="XFA85" s="68"/>
      <c r="XFB85" s="68"/>
      <c r="XFC85" s="68"/>
      <c r="XFD85" s="68"/>
    </row>
    <row r="86" spans="1:9 16354:16384" ht="62" customHeight="1">
      <c r="A86" s="83">
        <v>2</v>
      </c>
      <c r="B86" s="254"/>
      <c r="C86" s="115" t="s">
        <v>241</v>
      </c>
      <c r="D86" s="110"/>
      <c r="E86" s="113"/>
      <c r="F86" s="93"/>
      <c r="G86" s="93"/>
      <c r="H86" s="93"/>
      <c r="I86" s="94"/>
      <c r="XDZ86" s="68"/>
      <c r="XEA86" s="68"/>
      <c r="XEB86" s="68"/>
      <c r="XEC86" s="68"/>
      <c r="XED86" s="68"/>
      <c r="XEE86" s="68"/>
      <c r="XEF86" s="68"/>
      <c r="XEG86" s="68"/>
      <c r="XEH86" s="68"/>
      <c r="XEI86" s="68"/>
      <c r="XEJ86" s="68"/>
      <c r="XEK86" s="68"/>
      <c r="XEL86" s="68"/>
      <c r="XEM86" s="68"/>
      <c r="XEN86" s="68"/>
      <c r="XEO86" s="68"/>
      <c r="XEP86" s="68"/>
      <c r="XEQ86" s="68"/>
      <c r="XER86" s="68"/>
      <c r="XES86" s="68"/>
      <c r="XET86" s="68"/>
      <c r="XEU86" s="68"/>
      <c r="XEV86" s="68"/>
      <c r="XEW86" s="68"/>
      <c r="XEX86" s="68"/>
      <c r="XEY86" s="68"/>
      <c r="XEZ86" s="68"/>
      <c r="XFA86" s="68"/>
      <c r="XFB86" s="68"/>
      <c r="XFC86" s="68"/>
      <c r="XFD86" s="68"/>
    </row>
    <row r="87" spans="1:9 16354:16384" ht="34.5" customHeight="1">
      <c r="A87" s="83">
        <v>3</v>
      </c>
      <c r="B87" s="254"/>
      <c r="C87" s="119" t="s">
        <v>193</v>
      </c>
      <c r="D87" s="110"/>
      <c r="E87" s="113"/>
      <c r="F87" s="93"/>
      <c r="G87" s="93"/>
      <c r="H87" s="93"/>
      <c r="I87" s="94"/>
      <c r="XDZ87" s="68"/>
      <c r="XEA87" s="68"/>
      <c r="XEB87" s="68"/>
      <c r="XEC87" s="68"/>
      <c r="XED87" s="68"/>
      <c r="XEE87" s="68"/>
      <c r="XEF87" s="68"/>
      <c r="XEG87" s="68"/>
      <c r="XEH87" s="68"/>
      <c r="XEI87" s="68"/>
      <c r="XEJ87" s="68"/>
      <c r="XEK87" s="68"/>
      <c r="XEL87" s="68"/>
      <c r="XEM87" s="68"/>
      <c r="XEN87" s="68"/>
      <c r="XEO87" s="68"/>
      <c r="XEP87" s="68"/>
      <c r="XEQ87" s="68"/>
      <c r="XER87" s="68"/>
      <c r="XES87" s="68"/>
      <c r="XET87" s="68"/>
      <c r="XEU87" s="68"/>
      <c r="XEV87" s="68"/>
      <c r="XEW87" s="68"/>
      <c r="XEX87" s="68"/>
      <c r="XEY87" s="68"/>
      <c r="XEZ87" s="68"/>
      <c r="XFA87" s="68"/>
      <c r="XFB87" s="68"/>
      <c r="XFC87" s="68"/>
      <c r="XFD87" s="68"/>
    </row>
    <row r="88" spans="1:9 16354:16384" ht="14.5" customHeight="1">
      <c r="A88" s="83">
        <v>4</v>
      </c>
      <c r="B88" s="254"/>
      <c r="C88" s="119" t="s">
        <v>242</v>
      </c>
      <c r="D88" s="110"/>
      <c r="E88" s="113"/>
      <c r="F88" s="93"/>
      <c r="G88" s="93"/>
      <c r="H88" s="93"/>
      <c r="I88" s="94"/>
      <c r="XDZ88" s="68"/>
      <c r="XEA88" s="68"/>
      <c r="XEB88" s="68"/>
      <c r="XEC88" s="68"/>
      <c r="XED88" s="68"/>
      <c r="XEE88" s="68"/>
      <c r="XEF88" s="68"/>
      <c r="XEG88" s="68"/>
      <c r="XEH88" s="68"/>
      <c r="XEI88" s="68"/>
      <c r="XEJ88" s="68"/>
      <c r="XEK88" s="68"/>
      <c r="XEL88" s="68"/>
      <c r="XEM88" s="68"/>
      <c r="XEN88" s="68"/>
      <c r="XEO88" s="68"/>
      <c r="XEP88" s="68"/>
      <c r="XEQ88" s="68"/>
      <c r="XER88" s="68"/>
      <c r="XES88" s="68"/>
      <c r="XET88" s="68"/>
      <c r="XEU88" s="68"/>
      <c r="XEV88" s="68"/>
      <c r="XEW88" s="68"/>
      <c r="XEX88" s="68"/>
      <c r="XEY88" s="68"/>
      <c r="XEZ88" s="68"/>
      <c r="XFA88" s="68"/>
      <c r="XFB88" s="68"/>
      <c r="XFC88" s="68"/>
      <c r="XFD88" s="68"/>
    </row>
    <row r="89" spans="1:9 16354:16384" ht="23" customHeight="1">
      <c r="A89" s="83">
        <v>5</v>
      </c>
      <c r="B89" s="254"/>
      <c r="C89" s="119" t="s">
        <v>128</v>
      </c>
      <c r="D89" s="110"/>
      <c r="E89" s="113"/>
      <c r="F89" s="93"/>
      <c r="G89" s="93"/>
      <c r="H89" s="93"/>
      <c r="I89" s="94"/>
      <c r="XDZ89" s="68"/>
      <c r="XEA89" s="68"/>
      <c r="XEB89" s="68"/>
      <c r="XEC89" s="68"/>
      <c r="XED89" s="68"/>
      <c r="XEE89" s="68"/>
      <c r="XEF89" s="68"/>
      <c r="XEG89" s="68"/>
      <c r="XEH89" s="68"/>
      <c r="XEI89" s="68"/>
      <c r="XEJ89" s="68"/>
      <c r="XEK89" s="68"/>
      <c r="XEL89" s="68"/>
      <c r="XEM89" s="68"/>
      <c r="XEN89" s="68"/>
      <c r="XEO89" s="68"/>
      <c r="XEP89" s="68"/>
      <c r="XEQ89" s="68"/>
      <c r="XER89" s="68"/>
      <c r="XES89" s="68"/>
      <c r="XET89" s="68"/>
      <c r="XEU89" s="68"/>
      <c r="XEV89" s="68"/>
      <c r="XEW89" s="68"/>
      <c r="XEX89" s="68"/>
      <c r="XEY89" s="68"/>
      <c r="XEZ89" s="68"/>
      <c r="XFA89" s="68"/>
      <c r="XFB89" s="68"/>
      <c r="XFC89" s="68"/>
      <c r="XFD89" s="68"/>
    </row>
    <row r="90" spans="1:9 16354:16384" ht="14.5" customHeight="1">
      <c r="A90" s="83">
        <v>6</v>
      </c>
      <c r="B90" s="254"/>
      <c r="C90" s="119" t="s">
        <v>129</v>
      </c>
      <c r="D90" s="110"/>
      <c r="E90" s="113"/>
      <c r="F90" s="93"/>
      <c r="G90" s="93"/>
      <c r="H90" s="93"/>
      <c r="I90" s="94"/>
      <c r="XDZ90" s="68"/>
      <c r="XEA90" s="68"/>
      <c r="XEB90" s="68"/>
      <c r="XEC90" s="68"/>
      <c r="XED90" s="68"/>
      <c r="XEE90" s="68"/>
      <c r="XEF90" s="68"/>
      <c r="XEG90" s="68"/>
      <c r="XEH90" s="68"/>
      <c r="XEI90" s="68"/>
      <c r="XEJ90" s="68"/>
      <c r="XEK90" s="68"/>
      <c r="XEL90" s="68"/>
      <c r="XEM90" s="68"/>
      <c r="XEN90" s="68"/>
      <c r="XEO90" s="68"/>
      <c r="XEP90" s="68"/>
      <c r="XEQ90" s="68"/>
      <c r="XER90" s="68"/>
      <c r="XES90" s="68"/>
      <c r="XET90" s="68"/>
      <c r="XEU90" s="68"/>
      <c r="XEV90" s="68"/>
      <c r="XEW90" s="68"/>
      <c r="XEX90" s="68"/>
      <c r="XEY90" s="68"/>
      <c r="XEZ90" s="68"/>
      <c r="XFA90" s="68"/>
      <c r="XFB90" s="68"/>
      <c r="XFC90" s="68"/>
      <c r="XFD90" s="68"/>
    </row>
    <row r="91" spans="1:9 16354:16384" ht="15.5" customHeight="1">
      <c r="A91" s="83">
        <v>7</v>
      </c>
      <c r="B91" s="254"/>
      <c r="C91" s="119" t="s">
        <v>127</v>
      </c>
      <c r="D91" s="110"/>
      <c r="E91" s="113"/>
      <c r="F91" s="93"/>
      <c r="G91" s="93"/>
      <c r="H91" s="93"/>
      <c r="I91" s="94"/>
      <c r="XDZ91" s="68"/>
      <c r="XEA91" s="68"/>
      <c r="XEB91" s="68"/>
      <c r="XEC91" s="68"/>
      <c r="XED91" s="68"/>
      <c r="XEE91" s="68"/>
      <c r="XEF91" s="68"/>
      <c r="XEG91" s="68"/>
      <c r="XEH91" s="68"/>
      <c r="XEI91" s="68"/>
      <c r="XEJ91" s="68"/>
      <c r="XEK91" s="68"/>
      <c r="XEL91" s="68"/>
      <c r="XEM91" s="68"/>
      <c r="XEN91" s="68"/>
      <c r="XEO91" s="68"/>
      <c r="XEP91" s="68"/>
      <c r="XEQ91" s="68"/>
      <c r="XER91" s="68"/>
      <c r="XES91" s="68"/>
      <c r="XET91" s="68"/>
      <c r="XEU91" s="68"/>
      <c r="XEV91" s="68"/>
      <c r="XEW91" s="68"/>
      <c r="XEX91" s="68"/>
      <c r="XEY91" s="68"/>
      <c r="XEZ91" s="68"/>
      <c r="XFA91" s="68"/>
      <c r="XFB91" s="68"/>
      <c r="XFC91" s="68"/>
      <c r="XFD91" s="68"/>
    </row>
    <row r="92" spans="1:9 16354:16384" ht="20.5" customHeight="1">
      <c r="A92" s="83">
        <v>8</v>
      </c>
      <c r="B92" s="254"/>
      <c r="C92" s="119" t="s">
        <v>170</v>
      </c>
      <c r="D92" s="110"/>
      <c r="E92" s="113"/>
      <c r="F92" s="93"/>
      <c r="G92" s="93"/>
      <c r="H92" s="93"/>
      <c r="I92" s="94"/>
      <c r="XDZ92" s="68"/>
      <c r="XEA92" s="68"/>
      <c r="XEB92" s="68"/>
      <c r="XEC92" s="68"/>
      <c r="XED92" s="68"/>
      <c r="XEE92" s="68"/>
      <c r="XEF92" s="68"/>
      <c r="XEG92" s="68"/>
      <c r="XEH92" s="68"/>
      <c r="XEI92" s="68"/>
      <c r="XEJ92" s="68"/>
      <c r="XEK92" s="68"/>
      <c r="XEL92" s="68"/>
      <c r="XEM92" s="68"/>
      <c r="XEN92" s="68"/>
      <c r="XEO92" s="68"/>
      <c r="XEP92" s="68"/>
      <c r="XEQ92" s="68"/>
      <c r="XER92" s="68"/>
      <c r="XES92" s="68"/>
      <c r="XET92" s="68"/>
      <c r="XEU92" s="68"/>
      <c r="XEV92" s="68"/>
      <c r="XEW92" s="68"/>
      <c r="XEX92" s="68"/>
      <c r="XEY92" s="68"/>
      <c r="XEZ92" s="68"/>
      <c r="XFA92" s="68"/>
      <c r="XFB92" s="68"/>
      <c r="XFC92" s="68"/>
      <c r="XFD92" s="68"/>
    </row>
    <row r="93" spans="1:9 16354:16384" ht="17" customHeight="1">
      <c r="A93" s="83">
        <v>9</v>
      </c>
      <c r="B93" s="254"/>
      <c r="C93" s="119" t="s">
        <v>171</v>
      </c>
      <c r="D93" s="110"/>
      <c r="E93" s="113"/>
      <c r="F93" s="93"/>
      <c r="G93" s="93"/>
      <c r="H93" s="93"/>
      <c r="I93" s="94"/>
      <c r="XDZ93" s="68"/>
      <c r="XEA93" s="68"/>
      <c r="XEB93" s="68"/>
      <c r="XEC93" s="68"/>
      <c r="XED93" s="68"/>
      <c r="XEE93" s="68"/>
      <c r="XEF93" s="68"/>
      <c r="XEG93" s="68"/>
      <c r="XEH93" s="68"/>
      <c r="XEI93" s="68"/>
      <c r="XEJ93" s="68"/>
      <c r="XEK93" s="68"/>
      <c r="XEL93" s="68"/>
      <c r="XEM93" s="68"/>
      <c r="XEN93" s="68"/>
      <c r="XEO93" s="68"/>
      <c r="XEP93" s="68"/>
      <c r="XEQ93" s="68"/>
      <c r="XER93" s="68"/>
      <c r="XES93" s="68"/>
      <c r="XET93" s="68"/>
      <c r="XEU93" s="68"/>
      <c r="XEV93" s="68"/>
      <c r="XEW93" s="68"/>
      <c r="XEX93" s="68"/>
      <c r="XEY93" s="68"/>
      <c r="XEZ93" s="68"/>
      <c r="XFA93" s="68"/>
      <c r="XFB93" s="68"/>
      <c r="XFC93" s="68"/>
      <c r="XFD93" s="68"/>
    </row>
    <row r="94" spans="1:9 16354:16384" ht="25" customHeight="1">
      <c r="A94" s="83">
        <v>10</v>
      </c>
      <c r="B94" s="254"/>
      <c r="C94" s="119" t="s">
        <v>297</v>
      </c>
      <c r="D94" s="110"/>
      <c r="E94" s="113"/>
      <c r="F94" s="93"/>
      <c r="G94" s="93"/>
      <c r="H94" s="93"/>
      <c r="I94" s="94"/>
      <c r="XDZ94" s="68"/>
      <c r="XEA94" s="68"/>
      <c r="XEB94" s="68"/>
      <c r="XEC94" s="68"/>
      <c r="XED94" s="68"/>
      <c r="XEE94" s="68"/>
      <c r="XEF94" s="68"/>
      <c r="XEG94" s="68"/>
      <c r="XEH94" s="68"/>
      <c r="XEI94" s="68"/>
      <c r="XEJ94" s="68"/>
      <c r="XEK94" s="68"/>
      <c r="XEL94" s="68"/>
      <c r="XEM94" s="68"/>
      <c r="XEN94" s="68"/>
      <c r="XEO94" s="68"/>
      <c r="XEP94" s="68"/>
      <c r="XEQ94" s="68"/>
      <c r="XER94" s="68"/>
      <c r="XES94" s="68"/>
      <c r="XET94" s="68"/>
      <c r="XEU94" s="68"/>
      <c r="XEV94" s="68"/>
      <c r="XEW94" s="68"/>
      <c r="XEX94" s="68"/>
      <c r="XEY94" s="68"/>
      <c r="XEZ94" s="68"/>
      <c r="XFA94" s="68"/>
      <c r="XFB94" s="68"/>
      <c r="XFC94" s="68"/>
      <c r="XFD94" s="68"/>
    </row>
    <row r="95" spans="1:9 16354:16384" ht="25" customHeight="1">
      <c r="A95" s="83">
        <v>11</v>
      </c>
      <c r="B95" s="254"/>
      <c r="C95" s="115" t="s">
        <v>330</v>
      </c>
      <c r="D95" s="110"/>
      <c r="E95" s="113"/>
      <c r="F95" s="93"/>
      <c r="G95" s="93"/>
      <c r="H95" s="93"/>
      <c r="I95" s="94"/>
      <c r="XDZ95" s="68"/>
      <c r="XEA95" s="68"/>
      <c r="XEB95" s="68"/>
      <c r="XEC95" s="68"/>
      <c r="XED95" s="68"/>
      <c r="XEE95" s="68"/>
      <c r="XEF95" s="68"/>
      <c r="XEG95" s="68"/>
      <c r="XEH95" s="68"/>
      <c r="XEI95" s="68"/>
      <c r="XEJ95" s="68"/>
      <c r="XEK95" s="68"/>
      <c r="XEL95" s="68"/>
      <c r="XEM95" s="68"/>
      <c r="XEN95" s="68"/>
      <c r="XEO95" s="68"/>
      <c r="XEP95" s="68"/>
      <c r="XEQ95" s="68"/>
      <c r="XER95" s="68"/>
      <c r="XES95" s="68"/>
      <c r="XET95" s="68"/>
      <c r="XEU95" s="68"/>
      <c r="XEV95" s="68"/>
      <c r="XEW95" s="68"/>
      <c r="XEX95" s="68"/>
      <c r="XEY95" s="68"/>
      <c r="XEZ95" s="68"/>
      <c r="XFA95" s="68"/>
      <c r="XFB95" s="68"/>
      <c r="XFC95" s="68"/>
      <c r="XFD95" s="68"/>
    </row>
    <row r="96" spans="1:9 16354:16384" ht="21" customHeight="1">
      <c r="A96" s="83">
        <v>12</v>
      </c>
      <c r="B96" s="254"/>
      <c r="C96" s="119" t="s">
        <v>169</v>
      </c>
      <c r="D96" s="110"/>
      <c r="E96" s="113"/>
      <c r="F96" s="93"/>
      <c r="G96" s="93"/>
      <c r="H96" s="93"/>
      <c r="I96" s="94"/>
      <c r="XDZ96" s="68"/>
      <c r="XEA96" s="68"/>
      <c r="XEB96" s="68"/>
      <c r="XEC96" s="68"/>
      <c r="XED96" s="68"/>
      <c r="XEE96" s="68"/>
      <c r="XEF96" s="68"/>
      <c r="XEG96" s="68"/>
      <c r="XEH96" s="68"/>
      <c r="XEI96" s="68"/>
      <c r="XEJ96" s="68"/>
      <c r="XEK96" s="68"/>
      <c r="XEL96" s="68"/>
      <c r="XEM96" s="68"/>
      <c r="XEN96" s="68"/>
      <c r="XEO96" s="68"/>
      <c r="XEP96" s="68"/>
      <c r="XEQ96" s="68"/>
      <c r="XER96" s="68"/>
      <c r="XES96" s="68"/>
      <c r="XET96" s="68"/>
      <c r="XEU96" s="68"/>
      <c r="XEV96" s="68"/>
      <c r="XEW96" s="68"/>
      <c r="XEX96" s="68"/>
      <c r="XEY96" s="68"/>
      <c r="XEZ96" s="68"/>
      <c r="XFA96" s="68"/>
      <c r="XFB96" s="68"/>
      <c r="XFC96" s="68"/>
      <c r="XFD96" s="68"/>
    </row>
    <row r="97" spans="1:9 16354:16384" ht="54" customHeight="1">
      <c r="A97" s="83">
        <v>13</v>
      </c>
      <c r="B97" s="254"/>
      <c r="C97" s="115" t="s">
        <v>305</v>
      </c>
      <c r="D97" s="110"/>
      <c r="E97" s="113"/>
      <c r="F97" s="93"/>
      <c r="G97" s="93"/>
      <c r="H97" s="93"/>
      <c r="I97" s="94"/>
      <c r="XDZ97" s="68"/>
      <c r="XEA97" s="68"/>
      <c r="XEB97" s="68"/>
      <c r="XEC97" s="68"/>
      <c r="XED97" s="68"/>
      <c r="XEE97" s="68"/>
      <c r="XEF97" s="68"/>
      <c r="XEG97" s="68"/>
      <c r="XEH97" s="68"/>
      <c r="XEI97" s="68"/>
      <c r="XEJ97" s="68"/>
      <c r="XEK97" s="68"/>
      <c r="XEL97" s="68"/>
      <c r="XEM97" s="68"/>
      <c r="XEN97" s="68"/>
      <c r="XEO97" s="68"/>
      <c r="XEP97" s="68"/>
      <c r="XEQ97" s="68"/>
      <c r="XER97" s="68"/>
      <c r="XES97" s="68"/>
      <c r="XET97" s="68"/>
      <c r="XEU97" s="68"/>
      <c r="XEV97" s="68"/>
      <c r="XEW97" s="68"/>
      <c r="XEX97" s="68"/>
      <c r="XEY97" s="68"/>
      <c r="XEZ97" s="68"/>
      <c r="XFA97" s="68"/>
      <c r="XFB97" s="68"/>
      <c r="XFC97" s="68"/>
      <c r="XFD97" s="68"/>
    </row>
    <row r="98" spans="1:9 16354:16384" ht="40" customHeight="1" thickBot="1">
      <c r="A98" s="84" t="s">
        <v>212</v>
      </c>
      <c r="B98" s="229" t="str">
        <f>C99</f>
        <v>SERVICIOS DE  CRD  ( CENTRO DE RECUPERACION DE DESASTRES)</v>
      </c>
      <c r="C98" s="230"/>
      <c r="D98" s="273"/>
      <c r="E98" s="226" t="str">
        <f>B98</f>
        <v>SERVICIOS DE  CRD  ( CENTRO DE RECUPERACION DE DESASTRES)</v>
      </c>
      <c r="F98" s="227"/>
      <c r="G98" s="227"/>
      <c r="H98" s="227"/>
      <c r="I98" s="228"/>
      <c r="XDZ98" s="68"/>
      <c r="XEA98" s="68"/>
      <c r="XEB98" s="68"/>
      <c r="XEC98" s="68"/>
      <c r="XED98" s="68"/>
      <c r="XEE98" s="68"/>
      <c r="XEF98" s="68"/>
      <c r="XEG98" s="68"/>
      <c r="XEH98" s="68"/>
      <c r="XEI98" s="68"/>
      <c r="XEJ98" s="68"/>
      <c r="XEK98" s="68"/>
      <c r="XEL98" s="68"/>
      <c r="XEM98" s="68"/>
      <c r="XEN98" s="68"/>
      <c r="XEO98" s="68"/>
      <c r="XEP98" s="68"/>
      <c r="XEQ98" s="68"/>
      <c r="XER98" s="68"/>
      <c r="XES98" s="68"/>
      <c r="XET98" s="68"/>
      <c r="XEU98" s="68"/>
      <c r="XEV98" s="68"/>
      <c r="XEW98" s="68"/>
      <c r="XEX98" s="68"/>
      <c r="XEY98" s="68"/>
      <c r="XEZ98" s="68"/>
      <c r="XFA98" s="68"/>
      <c r="XFB98" s="68"/>
      <c r="XFC98" s="68"/>
      <c r="XFD98" s="68"/>
    </row>
    <row r="99" spans="1:9 16354:16384" ht="47.25" customHeight="1" thickBot="1">
      <c r="A99" s="83" t="s">
        <v>205</v>
      </c>
      <c r="B99" s="48" t="s">
        <v>222</v>
      </c>
      <c r="C99" s="67" t="s">
        <v>229</v>
      </c>
      <c r="D99" s="120">
        <v>1</v>
      </c>
      <c r="E99" s="272" t="str">
        <f>C99</f>
        <v>SERVICIOS DE  CRD  ( CENTRO DE RECUPERACION DE DESASTRES)</v>
      </c>
      <c r="F99" s="270"/>
      <c r="G99" s="270"/>
      <c r="H99" s="270"/>
      <c r="I99" s="271"/>
      <c r="XDZ99" s="68"/>
      <c r="XEA99" s="68"/>
      <c r="XEB99" s="68"/>
      <c r="XEC99" s="68"/>
      <c r="XED99" s="68"/>
      <c r="XEE99" s="68"/>
      <c r="XEF99" s="68"/>
      <c r="XEG99" s="68"/>
      <c r="XEH99" s="68"/>
      <c r="XEI99" s="68"/>
      <c r="XEJ99" s="68"/>
      <c r="XEK99" s="68"/>
      <c r="XEL99" s="68"/>
      <c r="XEM99" s="68"/>
      <c r="XEN99" s="68"/>
      <c r="XEO99" s="68"/>
      <c r="XEP99" s="68"/>
      <c r="XEQ99" s="68"/>
      <c r="XER99" s="68"/>
      <c r="XES99" s="68"/>
      <c r="XET99" s="68"/>
      <c r="XEU99" s="68"/>
      <c r="XEV99" s="68"/>
      <c r="XEW99" s="68"/>
      <c r="XEX99" s="68"/>
      <c r="XEY99" s="68"/>
      <c r="XEZ99" s="68"/>
      <c r="XFA99" s="68"/>
      <c r="XFB99" s="68"/>
      <c r="XFC99" s="68"/>
      <c r="XFD99" s="68"/>
    </row>
    <row r="100" spans="1:9 16354:16384" ht="30" customHeight="1">
      <c r="A100" s="83">
        <v>1</v>
      </c>
      <c r="B100" s="254" t="str">
        <f>C99</f>
        <v>SERVICIOS DE  CRD  ( CENTRO DE RECUPERACION DE DESASTRES)</v>
      </c>
      <c r="C100" s="59" t="s">
        <v>317</v>
      </c>
      <c r="D100" s="121"/>
      <c r="E100" s="113"/>
      <c r="F100" s="93"/>
      <c r="G100" s="93"/>
      <c r="H100" s="93"/>
      <c r="I100" s="94"/>
      <c r="XDZ100" s="68"/>
      <c r="XEA100" s="68"/>
      <c r="XEB100" s="68"/>
      <c r="XEC100" s="68"/>
      <c r="XED100" s="68"/>
      <c r="XEE100" s="68"/>
      <c r="XEF100" s="68"/>
      <c r="XEG100" s="68"/>
      <c r="XEH100" s="68"/>
      <c r="XEI100" s="68"/>
      <c r="XEJ100" s="68"/>
      <c r="XEK100" s="68"/>
      <c r="XEL100" s="68"/>
      <c r="XEM100" s="68"/>
      <c r="XEN100" s="68"/>
      <c r="XEO100" s="68"/>
      <c r="XEP100" s="68"/>
      <c r="XEQ100" s="68"/>
      <c r="XER100" s="68"/>
      <c r="XES100" s="68"/>
      <c r="XET100" s="68"/>
      <c r="XEU100" s="68"/>
      <c r="XEV100" s="68"/>
      <c r="XEW100" s="68"/>
      <c r="XEX100" s="68"/>
      <c r="XEY100" s="68"/>
      <c r="XEZ100" s="68"/>
      <c r="XFA100" s="68"/>
      <c r="XFB100" s="68"/>
      <c r="XFC100" s="68"/>
      <c r="XFD100" s="68"/>
    </row>
    <row r="101" spans="1:9 16354:16384" ht="49" customHeight="1">
      <c r="A101" s="83">
        <v>2</v>
      </c>
      <c r="B101" s="254"/>
      <c r="C101" s="59" t="s">
        <v>289</v>
      </c>
      <c r="D101" s="110"/>
      <c r="E101" s="113"/>
      <c r="F101" s="93"/>
      <c r="G101" s="93"/>
      <c r="H101" s="93"/>
      <c r="I101" s="94"/>
      <c r="XDZ101" s="68"/>
      <c r="XEA101" s="68"/>
      <c r="XEB101" s="68"/>
      <c r="XEC101" s="68"/>
      <c r="XED101" s="68"/>
      <c r="XEE101" s="68"/>
      <c r="XEF101" s="68"/>
      <c r="XEG101" s="68"/>
      <c r="XEH101" s="68"/>
      <c r="XEI101" s="68"/>
      <c r="XEJ101" s="68"/>
      <c r="XEK101" s="68"/>
      <c r="XEL101" s="68"/>
      <c r="XEM101" s="68"/>
      <c r="XEN101" s="68"/>
      <c r="XEO101" s="68"/>
      <c r="XEP101" s="68"/>
      <c r="XEQ101" s="68"/>
      <c r="XER101" s="68"/>
      <c r="XES101" s="68"/>
      <c r="XET101" s="68"/>
      <c r="XEU101" s="68"/>
      <c r="XEV101" s="68"/>
      <c r="XEW101" s="68"/>
      <c r="XEX101" s="68"/>
      <c r="XEY101" s="68"/>
      <c r="XEZ101" s="68"/>
      <c r="XFA101" s="68"/>
      <c r="XFB101" s="68"/>
      <c r="XFC101" s="68"/>
      <c r="XFD101" s="68"/>
    </row>
    <row r="102" spans="1:9 16354:16384" ht="40.5" customHeight="1">
      <c r="A102" s="83">
        <v>3</v>
      </c>
      <c r="B102" s="254"/>
      <c r="C102" s="59" t="s">
        <v>331</v>
      </c>
      <c r="D102" s="110"/>
      <c r="E102" s="113"/>
      <c r="F102" s="93"/>
      <c r="G102" s="93"/>
      <c r="H102" s="93"/>
      <c r="I102" s="94"/>
      <c r="XDZ102" s="68"/>
      <c r="XEA102" s="68"/>
      <c r="XEB102" s="68"/>
      <c r="XEC102" s="68"/>
      <c r="XED102" s="68"/>
      <c r="XEE102" s="68"/>
      <c r="XEF102" s="68"/>
      <c r="XEG102" s="68"/>
      <c r="XEH102" s="68"/>
      <c r="XEI102" s="68"/>
      <c r="XEJ102" s="68"/>
      <c r="XEK102" s="68"/>
      <c r="XEL102" s="68"/>
      <c r="XEM102" s="68"/>
      <c r="XEN102" s="68"/>
      <c r="XEO102" s="68"/>
      <c r="XEP102" s="68"/>
      <c r="XEQ102" s="68"/>
      <c r="XER102" s="68"/>
      <c r="XES102" s="68"/>
      <c r="XET102" s="68"/>
      <c r="XEU102" s="68"/>
      <c r="XEV102" s="68"/>
      <c r="XEW102" s="68"/>
      <c r="XEX102" s="68"/>
      <c r="XEY102" s="68"/>
      <c r="XEZ102" s="68"/>
      <c r="XFA102" s="68"/>
      <c r="XFB102" s="68"/>
      <c r="XFC102" s="68"/>
      <c r="XFD102" s="68"/>
    </row>
    <row r="103" spans="1:9 16354:16384" ht="19.5" customHeight="1">
      <c r="A103" s="83">
        <v>4</v>
      </c>
      <c r="B103" s="254"/>
      <c r="C103" s="59" t="s">
        <v>166</v>
      </c>
      <c r="D103" s="110"/>
      <c r="E103" s="113"/>
      <c r="F103" s="93"/>
      <c r="G103" s="93"/>
      <c r="H103" s="93"/>
      <c r="I103" s="94"/>
      <c r="XDZ103" s="68"/>
      <c r="XEA103" s="68"/>
      <c r="XEB103" s="68"/>
      <c r="XEC103" s="68"/>
      <c r="XED103" s="68"/>
      <c r="XEE103" s="68"/>
      <c r="XEF103" s="68"/>
      <c r="XEG103" s="68"/>
      <c r="XEH103" s="68"/>
      <c r="XEI103" s="68"/>
      <c r="XEJ103" s="68"/>
      <c r="XEK103" s="68"/>
      <c r="XEL103" s="68"/>
      <c r="XEM103" s="68"/>
      <c r="XEN103" s="68"/>
      <c r="XEO103" s="68"/>
      <c r="XEP103" s="68"/>
      <c r="XEQ103" s="68"/>
      <c r="XER103" s="68"/>
      <c r="XES103" s="68"/>
      <c r="XET103" s="68"/>
      <c r="XEU103" s="68"/>
      <c r="XEV103" s="68"/>
      <c r="XEW103" s="68"/>
      <c r="XEX103" s="68"/>
      <c r="XEY103" s="68"/>
      <c r="XEZ103" s="68"/>
      <c r="XFA103" s="68"/>
      <c r="XFB103" s="68"/>
      <c r="XFC103" s="68"/>
      <c r="XFD103" s="68"/>
    </row>
    <row r="104" spans="1:9 16354:16384" ht="27">
      <c r="A104" s="83">
        <v>5</v>
      </c>
      <c r="B104" s="254"/>
      <c r="C104" s="59" t="s">
        <v>157</v>
      </c>
      <c r="D104" s="110"/>
      <c r="E104" s="113"/>
      <c r="F104" s="93"/>
      <c r="G104" s="93"/>
      <c r="H104" s="93"/>
      <c r="I104" s="94"/>
      <c r="XDZ104" s="68"/>
      <c r="XEA104" s="68"/>
      <c r="XEB104" s="68"/>
      <c r="XEC104" s="68"/>
      <c r="XED104" s="68"/>
      <c r="XEE104" s="68"/>
      <c r="XEF104" s="68"/>
      <c r="XEG104" s="68"/>
      <c r="XEH104" s="68"/>
      <c r="XEI104" s="68"/>
      <c r="XEJ104" s="68"/>
      <c r="XEK104" s="68"/>
      <c r="XEL104" s="68"/>
      <c r="XEM104" s="68"/>
      <c r="XEN104" s="68"/>
      <c r="XEO104" s="68"/>
      <c r="XEP104" s="68"/>
      <c r="XEQ104" s="68"/>
      <c r="XER104" s="68"/>
      <c r="XES104" s="68"/>
      <c r="XET104" s="68"/>
      <c r="XEU104" s="68"/>
      <c r="XEV104" s="68"/>
      <c r="XEW104" s="68"/>
      <c r="XEX104" s="68"/>
      <c r="XEY104" s="68"/>
      <c r="XEZ104" s="68"/>
      <c r="XFA104" s="68"/>
      <c r="XFB104" s="68"/>
      <c r="XFC104" s="68"/>
      <c r="XFD104" s="68"/>
    </row>
    <row r="105" spans="1:9 16354:16384" ht="23" customHeight="1">
      <c r="A105" s="203">
        <v>6</v>
      </c>
      <c r="B105" s="254"/>
      <c r="C105" s="213" t="s">
        <v>351</v>
      </c>
      <c r="D105" s="110"/>
      <c r="E105" s="113"/>
      <c r="F105" s="93"/>
      <c r="G105" s="93"/>
      <c r="H105" s="93"/>
      <c r="I105" s="94"/>
      <c r="XDZ105" s="68"/>
      <c r="XEA105" s="68"/>
      <c r="XEB105" s="68"/>
      <c r="XEC105" s="68"/>
      <c r="XED105" s="68"/>
      <c r="XEE105" s="68"/>
      <c r="XEF105" s="68"/>
      <c r="XEG105" s="68"/>
      <c r="XEH105" s="68"/>
      <c r="XEI105" s="68"/>
      <c r="XEJ105" s="68"/>
      <c r="XEK105" s="68"/>
      <c r="XEL105" s="68"/>
      <c r="XEM105" s="68"/>
      <c r="XEN105" s="68"/>
      <c r="XEO105" s="68"/>
      <c r="XEP105" s="68"/>
      <c r="XEQ105" s="68"/>
      <c r="XER105" s="68"/>
      <c r="XES105" s="68"/>
      <c r="XET105" s="68"/>
      <c r="XEU105" s="68"/>
      <c r="XEV105" s="68"/>
      <c r="XEW105" s="68"/>
      <c r="XEX105" s="68"/>
      <c r="XEY105" s="68"/>
      <c r="XEZ105" s="68"/>
      <c r="XFA105" s="68"/>
      <c r="XFB105" s="68"/>
      <c r="XFC105" s="68"/>
      <c r="XFD105" s="68"/>
    </row>
    <row r="106" spans="1:9 16354:16384" ht="23.5" customHeight="1">
      <c r="A106" s="83">
        <v>7</v>
      </c>
      <c r="B106" s="254"/>
      <c r="C106" s="122" t="s">
        <v>158</v>
      </c>
      <c r="D106" s="110"/>
      <c r="E106" s="113"/>
      <c r="F106" s="93"/>
      <c r="G106" s="93"/>
      <c r="H106" s="93"/>
      <c r="I106" s="94"/>
      <c r="XDZ106" s="68"/>
      <c r="XEA106" s="68"/>
      <c r="XEB106" s="68"/>
      <c r="XEC106" s="68"/>
      <c r="XED106" s="68"/>
      <c r="XEE106" s="68"/>
      <c r="XEF106" s="68"/>
      <c r="XEG106" s="68"/>
      <c r="XEH106" s="68"/>
      <c r="XEI106" s="68"/>
      <c r="XEJ106" s="68"/>
      <c r="XEK106" s="68"/>
      <c r="XEL106" s="68"/>
      <c r="XEM106" s="68"/>
      <c r="XEN106" s="68"/>
      <c r="XEO106" s="68"/>
      <c r="XEP106" s="68"/>
      <c r="XEQ106" s="68"/>
      <c r="XER106" s="68"/>
      <c r="XES106" s="68"/>
      <c r="XET106" s="68"/>
      <c r="XEU106" s="68"/>
      <c r="XEV106" s="68"/>
      <c r="XEW106" s="68"/>
      <c r="XEX106" s="68"/>
      <c r="XEY106" s="68"/>
      <c r="XEZ106" s="68"/>
      <c r="XFA106" s="68"/>
      <c r="XFB106" s="68"/>
      <c r="XFC106" s="68"/>
      <c r="XFD106" s="68"/>
    </row>
    <row r="107" spans="1:9 16354:16384" ht="27">
      <c r="A107" s="83">
        <v>8</v>
      </c>
      <c r="B107" s="254"/>
      <c r="C107" s="122" t="s">
        <v>159</v>
      </c>
      <c r="D107" s="110"/>
      <c r="E107" s="113"/>
      <c r="F107" s="93"/>
      <c r="G107" s="93"/>
      <c r="H107" s="93"/>
      <c r="I107" s="94"/>
      <c r="XDZ107" s="68"/>
      <c r="XEA107" s="68"/>
      <c r="XEB107" s="68"/>
      <c r="XEC107" s="68"/>
      <c r="XED107" s="68"/>
      <c r="XEE107" s="68"/>
      <c r="XEF107" s="68"/>
      <c r="XEG107" s="68"/>
      <c r="XEH107" s="68"/>
      <c r="XEI107" s="68"/>
      <c r="XEJ107" s="68"/>
      <c r="XEK107" s="68"/>
      <c r="XEL107" s="68"/>
      <c r="XEM107" s="68"/>
      <c r="XEN107" s="68"/>
      <c r="XEO107" s="68"/>
      <c r="XEP107" s="68"/>
      <c r="XEQ107" s="68"/>
      <c r="XER107" s="68"/>
      <c r="XES107" s="68"/>
      <c r="XET107" s="68"/>
      <c r="XEU107" s="68"/>
      <c r="XEV107" s="68"/>
      <c r="XEW107" s="68"/>
      <c r="XEX107" s="68"/>
      <c r="XEY107" s="68"/>
      <c r="XEZ107" s="68"/>
      <c r="XFA107" s="68"/>
      <c r="XFB107" s="68"/>
      <c r="XFC107" s="68"/>
      <c r="XFD107" s="68"/>
    </row>
    <row r="108" spans="1:9 16354:16384" ht="30" customHeight="1">
      <c r="A108" s="83">
        <v>9</v>
      </c>
      <c r="B108" s="254"/>
      <c r="C108" s="122" t="s">
        <v>318</v>
      </c>
      <c r="D108" s="110"/>
      <c r="E108" s="113"/>
      <c r="F108" s="93"/>
      <c r="G108" s="93"/>
      <c r="H108" s="93"/>
      <c r="I108" s="94"/>
      <c r="XDZ108" s="68"/>
      <c r="XEA108" s="68"/>
      <c r="XEB108" s="68"/>
      <c r="XEC108" s="68"/>
      <c r="XED108" s="68"/>
      <c r="XEE108" s="68"/>
      <c r="XEF108" s="68"/>
      <c r="XEG108" s="68"/>
      <c r="XEH108" s="68"/>
      <c r="XEI108" s="68"/>
      <c r="XEJ108" s="68"/>
      <c r="XEK108" s="68"/>
      <c r="XEL108" s="68"/>
      <c r="XEM108" s="68"/>
      <c r="XEN108" s="68"/>
      <c r="XEO108" s="68"/>
      <c r="XEP108" s="68"/>
      <c r="XEQ108" s="68"/>
      <c r="XER108" s="68"/>
      <c r="XES108" s="68"/>
      <c r="XET108" s="68"/>
      <c r="XEU108" s="68"/>
      <c r="XEV108" s="68"/>
      <c r="XEW108" s="68"/>
      <c r="XEX108" s="68"/>
      <c r="XEY108" s="68"/>
      <c r="XEZ108" s="68"/>
      <c r="XFA108" s="68"/>
      <c r="XFB108" s="68"/>
      <c r="XFC108" s="68"/>
      <c r="XFD108" s="68"/>
    </row>
    <row r="109" spans="1:9 16354:16384" ht="30" customHeight="1">
      <c r="A109" s="83">
        <v>10</v>
      </c>
      <c r="B109" s="254"/>
      <c r="C109" s="122" t="s">
        <v>243</v>
      </c>
      <c r="D109" s="110"/>
      <c r="E109" s="113"/>
      <c r="F109" s="93"/>
      <c r="G109" s="93"/>
      <c r="H109" s="93"/>
      <c r="I109" s="94"/>
      <c r="XDZ109" s="68"/>
      <c r="XEA109" s="68"/>
      <c r="XEB109" s="68"/>
      <c r="XEC109" s="68"/>
      <c r="XED109" s="68"/>
      <c r="XEE109" s="68"/>
      <c r="XEF109" s="68"/>
      <c r="XEG109" s="68"/>
      <c r="XEH109" s="68"/>
      <c r="XEI109" s="68"/>
      <c r="XEJ109" s="68"/>
      <c r="XEK109" s="68"/>
      <c r="XEL109" s="68"/>
      <c r="XEM109" s="68"/>
      <c r="XEN109" s="68"/>
      <c r="XEO109" s="68"/>
      <c r="XEP109" s="68"/>
      <c r="XEQ109" s="68"/>
      <c r="XER109" s="68"/>
      <c r="XES109" s="68"/>
      <c r="XET109" s="68"/>
      <c r="XEU109" s="68"/>
      <c r="XEV109" s="68"/>
      <c r="XEW109" s="68"/>
      <c r="XEX109" s="68"/>
      <c r="XEY109" s="68"/>
      <c r="XEZ109" s="68"/>
      <c r="XFA109" s="68"/>
      <c r="XFB109" s="68"/>
      <c r="XFC109" s="68"/>
      <c r="XFD109" s="68"/>
    </row>
    <row r="110" spans="1:9 16354:16384" ht="30" customHeight="1">
      <c r="A110" s="83">
        <v>11</v>
      </c>
      <c r="B110" s="254"/>
      <c r="C110" s="122" t="s">
        <v>336</v>
      </c>
      <c r="D110" s="110"/>
      <c r="E110" s="113"/>
      <c r="F110" s="93"/>
      <c r="G110" s="93"/>
      <c r="H110" s="93"/>
      <c r="I110" s="94"/>
      <c r="XDZ110" s="68"/>
      <c r="XEA110" s="68"/>
      <c r="XEB110" s="68"/>
      <c r="XEC110" s="68"/>
      <c r="XED110" s="68"/>
      <c r="XEE110" s="68"/>
      <c r="XEF110" s="68"/>
      <c r="XEG110" s="68"/>
      <c r="XEH110" s="68"/>
      <c r="XEI110" s="68"/>
      <c r="XEJ110" s="68"/>
      <c r="XEK110" s="68"/>
      <c r="XEL110" s="68"/>
      <c r="XEM110" s="68"/>
      <c r="XEN110" s="68"/>
      <c r="XEO110" s="68"/>
      <c r="XEP110" s="68"/>
      <c r="XEQ110" s="68"/>
      <c r="XER110" s="68"/>
      <c r="XES110" s="68"/>
      <c r="XET110" s="68"/>
      <c r="XEU110" s="68"/>
      <c r="XEV110" s="68"/>
      <c r="XEW110" s="68"/>
      <c r="XEX110" s="68"/>
      <c r="XEY110" s="68"/>
      <c r="XEZ110" s="68"/>
      <c r="XFA110" s="68"/>
      <c r="XFB110" s="68"/>
      <c r="XFC110" s="68"/>
      <c r="XFD110" s="68"/>
    </row>
    <row r="111" spans="1:9 16354:16384" ht="30" customHeight="1">
      <c r="A111" s="83">
        <v>12</v>
      </c>
      <c r="B111" s="254"/>
      <c r="C111" s="122" t="s">
        <v>248</v>
      </c>
      <c r="D111" s="110"/>
      <c r="E111" s="113"/>
      <c r="F111" s="93"/>
      <c r="G111" s="93"/>
      <c r="H111" s="93"/>
      <c r="I111" s="94"/>
      <c r="XDZ111" s="68"/>
      <c r="XEA111" s="68"/>
      <c r="XEB111" s="68"/>
      <c r="XEC111" s="68"/>
      <c r="XED111" s="68"/>
      <c r="XEE111" s="68"/>
      <c r="XEF111" s="68"/>
      <c r="XEG111" s="68"/>
      <c r="XEH111" s="68"/>
      <c r="XEI111" s="68"/>
      <c r="XEJ111" s="68"/>
      <c r="XEK111" s="68"/>
      <c r="XEL111" s="68"/>
      <c r="XEM111" s="68"/>
      <c r="XEN111" s="68"/>
      <c r="XEO111" s="68"/>
      <c r="XEP111" s="68"/>
      <c r="XEQ111" s="68"/>
      <c r="XER111" s="68"/>
      <c r="XES111" s="68"/>
      <c r="XET111" s="68"/>
      <c r="XEU111" s="68"/>
      <c r="XEV111" s="68"/>
      <c r="XEW111" s="68"/>
      <c r="XEX111" s="68"/>
      <c r="XEY111" s="68"/>
      <c r="XEZ111" s="68"/>
      <c r="XFA111" s="68"/>
      <c r="XFB111" s="68"/>
      <c r="XFC111" s="68"/>
      <c r="XFD111" s="68"/>
    </row>
    <row r="112" spans="1:9 16354:16384" ht="30" customHeight="1">
      <c r="A112" s="83">
        <v>13</v>
      </c>
      <c r="B112" s="254"/>
      <c r="C112" s="58" t="s">
        <v>167</v>
      </c>
      <c r="D112" s="110"/>
      <c r="E112" s="113"/>
      <c r="F112" s="93"/>
      <c r="G112" s="93"/>
      <c r="H112" s="93"/>
      <c r="I112" s="94"/>
      <c r="XDZ112" s="68"/>
      <c r="XEA112" s="68"/>
      <c r="XEB112" s="68"/>
      <c r="XEC112" s="68"/>
      <c r="XED112" s="68"/>
      <c r="XEE112" s="68"/>
      <c r="XEF112" s="68"/>
      <c r="XEG112" s="68"/>
      <c r="XEH112" s="68"/>
      <c r="XEI112" s="68"/>
      <c r="XEJ112" s="68"/>
      <c r="XEK112" s="68"/>
      <c r="XEL112" s="68"/>
      <c r="XEM112" s="68"/>
      <c r="XEN112" s="68"/>
      <c r="XEO112" s="68"/>
      <c r="XEP112" s="68"/>
      <c r="XEQ112" s="68"/>
      <c r="XER112" s="68"/>
      <c r="XES112" s="68"/>
      <c r="XET112" s="68"/>
      <c r="XEU112" s="68"/>
      <c r="XEV112" s="68"/>
      <c r="XEW112" s="68"/>
      <c r="XEX112" s="68"/>
      <c r="XEY112" s="68"/>
      <c r="XEZ112" s="68"/>
      <c r="XFA112" s="68"/>
      <c r="XFB112" s="68"/>
      <c r="XFC112" s="68"/>
      <c r="XFD112" s="68"/>
    </row>
    <row r="113" spans="1:9 16354:16384" ht="30" customHeight="1">
      <c r="A113" s="83">
        <v>14</v>
      </c>
      <c r="B113" s="254"/>
      <c r="C113" s="122" t="s">
        <v>244</v>
      </c>
      <c r="D113" s="110"/>
      <c r="E113" s="113"/>
      <c r="F113" s="93"/>
      <c r="G113" s="93"/>
      <c r="H113" s="93"/>
      <c r="I113" s="94"/>
      <c r="XDZ113" s="68"/>
      <c r="XEA113" s="68"/>
      <c r="XEB113" s="68"/>
      <c r="XEC113" s="68"/>
      <c r="XED113" s="68"/>
      <c r="XEE113" s="68"/>
      <c r="XEF113" s="68"/>
      <c r="XEG113" s="68"/>
      <c r="XEH113" s="68"/>
      <c r="XEI113" s="68"/>
      <c r="XEJ113" s="68"/>
      <c r="XEK113" s="68"/>
      <c r="XEL113" s="68"/>
      <c r="XEM113" s="68"/>
      <c r="XEN113" s="68"/>
      <c r="XEO113" s="68"/>
      <c r="XEP113" s="68"/>
      <c r="XEQ113" s="68"/>
      <c r="XER113" s="68"/>
      <c r="XES113" s="68"/>
      <c r="XET113" s="68"/>
      <c r="XEU113" s="68"/>
      <c r="XEV113" s="68"/>
      <c r="XEW113" s="68"/>
      <c r="XEX113" s="68"/>
      <c r="XEY113" s="68"/>
      <c r="XEZ113" s="68"/>
      <c r="XFA113" s="68"/>
      <c r="XFB113" s="68"/>
      <c r="XFC113" s="68"/>
      <c r="XFD113" s="68"/>
    </row>
    <row r="114" spans="1:9 16354:16384" ht="30" customHeight="1">
      <c r="A114" s="83">
        <v>15</v>
      </c>
      <c r="B114" s="254"/>
      <c r="C114" s="209" t="s">
        <v>353</v>
      </c>
      <c r="D114" s="110"/>
      <c r="E114" s="113"/>
      <c r="F114" s="93"/>
      <c r="G114" s="93"/>
      <c r="H114" s="93"/>
      <c r="I114" s="94"/>
      <c r="XDZ114" s="68"/>
      <c r="XEA114" s="68"/>
      <c r="XEB114" s="68"/>
      <c r="XEC114" s="68"/>
      <c r="XED114" s="68"/>
      <c r="XEE114" s="68"/>
      <c r="XEF114" s="68"/>
      <c r="XEG114" s="68"/>
      <c r="XEH114" s="68"/>
      <c r="XEI114" s="68"/>
      <c r="XEJ114" s="68"/>
      <c r="XEK114" s="68"/>
      <c r="XEL114" s="68"/>
      <c r="XEM114" s="68"/>
      <c r="XEN114" s="68"/>
      <c r="XEO114" s="68"/>
      <c r="XEP114" s="68"/>
      <c r="XEQ114" s="68"/>
      <c r="XER114" s="68"/>
      <c r="XES114" s="68"/>
      <c r="XET114" s="68"/>
      <c r="XEU114" s="68"/>
      <c r="XEV114" s="68"/>
      <c r="XEW114" s="68"/>
      <c r="XEX114" s="68"/>
      <c r="XEY114" s="68"/>
      <c r="XEZ114" s="68"/>
      <c r="XFA114" s="68"/>
      <c r="XFB114" s="68"/>
      <c r="XFC114" s="68"/>
      <c r="XFD114" s="68"/>
    </row>
    <row r="115" spans="1:9 16354:16384" ht="30" customHeight="1">
      <c r="A115" s="83">
        <v>16</v>
      </c>
      <c r="B115" s="254"/>
      <c r="C115" s="122" t="s">
        <v>245</v>
      </c>
      <c r="D115" s="110"/>
      <c r="E115" s="113"/>
      <c r="F115" s="93"/>
      <c r="G115" s="93"/>
      <c r="H115" s="93"/>
      <c r="I115" s="94"/>
      <c r="XDZ115" s="68"/>
      <c r="XEA115" s="68"/>
      <c r="XEB115" s="68"/>
      <c r="XEC115" s="68"/>
      <c r="XED115" s="68"/>
      <c r="XEE115" s="68"/>
      <c r="XEF115" s="68"/>
      <c r="XEG115" s="68"/>
      <c r="XEH115" s="68"/>
      <c r="XEI115" s="68"/>
      <c r="XEJ115" s="68"/>
      <c r="XEK115" s="68"/>
      <c r="XEL115" s="68"/>
      <c r="XEM115" s="68"/>
      <c r="XEN115" s="68"/>
      <c r="XEO115" s="68"/>
      <c r="XEP115" s="68"/>
      <c r="XEQ115" s="68"/>
      <c r="XER115" s="68"/>
      <c r="XES115" s="68"/>
      <c r="XET115" s="68"/>
      <c r="XEU115" s="68"/>
      <c r="XEV115" s="68"/>
      <c r="XEW115" s="68"/>
      <c r="XEX115" s="68"/>
      <c r="XEY115" s="68"/>
      <c r="XEZ115" s="68"/>
      <c r="XFA115" s="68"/>
      <c r="XFB115" s="68"/>
      <c r="XFC115" s="68"/>
      <c r="XFD115" s="68"/>
    </row>
    <row r="116" spans="1:9 16354:16384" ht="30" customHeight="1">
      <c r="A116" s="83">
        <v>17</v>
      </c>
      <c r="B116" s="254"/>
      <c r="C116" s="122" t="s">
        <v>160</v>
      </c>
      <c r="D116" s="110"/>
      <c r="E116" s="113"/>
      <c r="F116" s="93"/>
      <c r="G116" s="93"/>
      <c r="H116" s="93"/>
      <c r="I116" s="94"/>
      <c r="XDZ116" s="68"/>
      <c r="XEA116" s="68"/>
      <c r="XEB116" s="68"/>
      <c r="XEC116" s="68"/>
      <c r="XED116" s="68"/>
      <c r="XEE116" s="68"/>
      <c r="XEF116" s="68"/>
      <c r="XEG116" s="68"/>
      <c r="XEH116" s="68"/>
      <c r="XEI116" s="68"/>
      <c r="XEJ116" s="68"/>
      <c r="XEK116" s="68"/>
      <c r="XEL116" s="68"/>
      <c r="XEM116" s="68"/>
      <c r="XEN116" s="68"/>
      <c r="XEO116" s="68"/>
      <c r="XEP116" s="68"/>
      <c r="XEQ116" s="68"/>
      <c r="XER116" s="68"/>
      <c r="XES116" s="68"/>
      <c r="XET116" s="68"/>
      <c r="XEU116" s="68"/>
      <c r="XEV116" s="68"/>
      <c r="XEW116" s="68"/>
      <c r="XEX116" s="68"/>
      <c r="XEY116" s="68"/>
      <c r="XEZ116" s="68"/>
      <c r="XFA116" s="68"/>
      <c r="XFB116" s="68"/>
      <c r="XFC116" s="68"/>
      <c r="XFD116" s="68"/>
    </row>
    <row r="117" spans="1:9 16354:16384" ht="30" customHeight="1">
      <c r="A117" s="83">
        <v>18</v>
      </c>
      <c r="B117" s="254"/>
      <c r="C117" s="122" t="s">
        <v>246</v>
      </c>
      <c r="D117" s="110"/>
      <c r="E117" s="113"/>
      <c r="F117" s="93"/>
      <c r="G117" s="93"/>
      <c r="H117" s="93"/>
      <c r="I117" s="94"/>
      <c r="XDZ117" s="68"/>
      <c r="XEA117" s="68"/>
      <c r="XEB117" s="68"/>
      <c r="XEC117" s="68"/>
      <c r="XED117" s="68"/>
      <c r="XEE117" s="68"/>
      <c r="XEF117" s="68"/>
      <c r="XEG117" s="68"/>
      <c r="XEH117" s="68"/>
      <c r="XEI117" s="68"/>
      <c r="XEJ117" s="68"/>
      <c r="XEK117" s="68"/>
      <c r="XEL117" s="68"/>
      <c r="XEM117" s="68"/>
      <c r="XEN117" s="68"/>
      <c r="XEO117" s="68"/>
      <c r="XEP117" s="68"/>
      <c r="XEQ117" s="68"/>
      <c r="XER117" s="68"/>
      <c r="XES117" s="68"/>
      <c r="XET117" s="68"/>
      <c r="XEU117" s="68"/>
      <c r="XEV117" s="68"/>
      <c r="XEW117" s="68"/>
      <c r="XEX117" s="68"/>
      <c r="XEY117" s="68"/>
      <c r="XEZ117" s="68"/>
      <c r="XFA117" s="68"/>
      <c r="XFB117" s="68"/>
      <c r="XFC117" s="68"/>
      <c r="XFD117" s="68"/>
    </row>
    <row r="118" spans="1:9 16354:16384" ht="30" customHeight="1">
      <c r="A118" s="83">
        <v>19</v>
      </c>
      <c r="B118" s="254"/>
      <c r="C118" s="58" t="s">
        <v>161</v>
      </c>
      <c r="D118" s="110"/>
      <c r="E118" s="113"/>
      <c r="F118" s="93"/>
      <c r="G118" s="93"/>
      <c r="H118" s="93"/>
      <c r="I118" s="94"/>
      <c r="XDZ118" s="68"/>
      <c r="XEA118" s="68"/>
      <c r="XEB118" s="68"/>
      <c r="XEC118" s="68"/>
      <c r="XED118" s="68"/>
      <c r="XEE118" s="68"/>
      <c r="XEF118" s="68"/>
      <c r="XEG118" s="68"/>
      <c r="XEH118" s="68"/>
      <c r="XEI118" s="68"/>
      <c r="XEJ118" s="68"/>
      <c r="XEK118" s="68"/>
      <c r="XEL118" s="68"/>
      <c r="XEM118" s="68"/>
      <c r="XEN118" s="68"/>
      <c r="XEO118" s="68"/>
      <c r="XEP118" s="68"/>
      <c r="XEQ118" s="68"/>
      <c r="XER118" s="68"/>
      <c r="XES118" s="68"/>
      <c r="XET118" s="68"/>
      <c r="XEU118" s="68"/>
      <c r="XEV118" s="68"/>
      <c r="XEW118" s="68"/>
      <c r="XEX118" s="68"/>
      <c r="XEY118" s="68"/>
      <c r="XEZ118" s="68"/>
      <c r="XFA118" s="68"/>
      <c r="XFB118" s="68"/>
      <c r="XFC118" s="68"/>
      <c r="XFD118" s="68"/>
    </row>
    <row r="119" spans="1:9 16354:16384" ht="30" customHeight="1">
      <c r="A119" s="83">
        <v>20</v>
      </c>
      <c r="B119" s="254"/>
      <c r="C119" s="58" t="s">
        <v>172</v>
      </c>
      <c r="D119" s="110"/>
      <c r="E119" s="113"/>
      <c r="F119" s="93"/>
      <c r="G119" s="93"/>
      <c r="H119" s="93"/>
      <c r="I119" s="94"/>
      <c r="XDZ119" s="68"/>
      <c r="XEA119" s="68"/>
      <c r="XEB119" s="68"/>
      <c r="XEC119" s="68"/>
      <c r="XED119" s="68"/>
      <c r="XEE119" s="68"/>
      <c r="XEF119" s="68"/>
      <c r="XEG119" s="68"/>
      <c r="XEH119" s="68"/>
      <c r="XEI119" s="68"/>
      <c r="XEJ119" s="68"/>
      <c r="XEK119" s="68"/>
      <c r="XEL119" s="68"/>
      <c r="XEM119" s="68"/>
      <c r="XEN119" s="68"/>
      <c r="XEO119" s="68"/>
      <c r="XEP119" s="68"/>
      <c r="XEQ119" s="68"/>
      <c r="XER119" s="68"/>
      <c r="XES119" s="68"/>
      <c r="XET119" s="68"/>
      <c r="XEU119" s="68"/>
      <c r="XEV119" s="68"/>
      <c r="XEW119" s="68"/>
      <c r="XEX119" s="68"/>
      <c r="XEY119" s="68"/>
      <c r="XEZ119" s="68"/>
      <c r="XFA119" s="68"/>
      <c r="XFB119" s="68"/>
      <c r="XFC119" s="68"/>
      <c r="XFD119" s="68"/>
    </row>
    <row r="120" spans="1:9 16354:16384" ht="30" customHeight="1">
      <c r="A120" s="83">
        <v>21</v>
      </c>
      <c r="B120" s="254"/>
      <c r="C120" s="58" t="s">
        <v>173</v>
      </c>
      <c r="D120" s="110"/>
      <c r="E120" s="113"/>
      <c r="F120" s="93"/>
      <c r="G120" s="93"/>
      <c r="H120" s="93"/>
      <c r="I120" s="94"/>
      <c r="XDZ120" s="68"/>
      <c r="XEA120" s="68"/>
      <c r="XEB120" s="68"/>
      <c r="XEC120" s="68"/>
      <c r="XED120" s="68"/>
      <c r="XEE120" s="68"/>
      <c r="XEF120" s="68"/>
      <c r="XEG120" s="68"/>
      <c r="XEH120" s="68"/>
      <c r="XEI120" s="68"/>
      <c r="XEJ120" s="68"/>
      <c r="XEK120" s="68"/>
      <c r="XEL120" s="68"/>
      <c r="XEM120" s="68"/>
      <c r="XEN120" s="68"/>
      <c r="XEO120" s="68"/>
      <c r="XEP120" s="68"/>
      <c r="XEQ120" s="68"/>
      <c r="XER120" s="68"/>
      <c r="XES120" s="68"/>
      <c r="XET120" s="68"/>
      <c r="XEU120" s="68"/>
      <c r="XEV120" s="68"/>
      <c r="XEW120" s="68"/>
      <c r="XEX120" s="68"/>
      <c r="XEY120" s="68"/>
      <c r="XEZ120" s="68"/>
      <c r="XFA120" s="68"/>
      <c r="XFB120" s="68"/>
      <c r="XFC120" s="68"/>
      <c r="XFD120" s="68"/>
    </row>
    <row r="121" spans="1:9 16354:16384" ht="30" customHeight="1">
      <c r="A121" s="83">
        <v>22</v>
      </c>
      <c r="B121" s="254"/>
      <c r="C121" s="58" t="s">
        <v>162</v>
      </c>
      <c r="D121" s="110"/>
      <c r="E121" s="113"/>
      <c r="F121" s="93"/>
      <c r="G121" s="93"/>
      <c r="H121" s="93"/>
      <c r="I121" s="94"/>
      <c r="XDZ121" s="68"/>
      <c r="XEA121" s="68"/>
      <c r="XEB121" s="68"/>
      <c r="XEC121" s="68"/>
      <c r="XED121" s="68"/>
      <c r="XEE121" s="68"/>
      <c r="XEF121" s="68"/>
      <c r="XEG121" s="68"/>
      <c r="XEH121" s="68"/>
      <c r="XEI121" s="68"/>
      <c r="XEJ121" s="68"/>
      <c r="XEK121" s="68"/>
      <c r="XEL121" s="68"/>
      <c r="XEM121" s="68"/>
      <c r="XEN121" s="68"/>
      <c r="XEO121" s="68"/>
      <c r="XEP121" s="68"/>
      <c r="XEQ121" s="68"/>
      <c r="XER121" s="68"/>
      <c r="XES121" s="68"/>
      <c r="XET121" s="68"/>
      <c r="XEU121" s="68"/>
      <c r="XEV121" s="68"/>
      <c r="XEW121" s="68"/>
      <c r="XEX121" s="68"/>
      <c r="XEY121" s="68"/>
      <c r="XEZ121" s="68"/>
      <c r="XFA121" s="68"/>
      <c r="XFB121" s="68"/>
      <c r="XFC121" s="68"/>
      <c r="XFD121" s="68"/>
    </row>
    <row r="122" spans="1:9 16354:16384" ht="30" customHeight="1">
      <c r="A122" s="83">
        <v>23</v>
      </c>
      <c r="B122" s="254"/>
      <c r="C122" s="122" t="s">
        <v>163</v>
      </c>
      <c r="D122" s="110"/>
      <c r="E122" s="113"/>
      <c r="F122" s="93"/>
      <c r="G122" s="93"/>
      <c r="H122" s="93"/>
      <c r="I122" s="94"/>
      <c r="XDZ122" s="68"/>
      <c r="XEA122" s="68"/>
      <c r="XEB122" s="68"/>
      <c r="XEC122" s="68"/>
      <c r="XED122" s="68"/>
      <c r="XEE122" s="68"/>
      <c r="XEF122" s="68"/>
      <c r="XEG122" s="68"/>
      <c r="XEH122" s="68"/>
      <c r="XEI122" s="68"/>
      <c r="XEJ122" s="68"/>
      <c r="XEK122" s="68"/>
      <c r="XEL122" s="68"/>
      <c r="XEM122" s="68"/>
      <c r="XEN122" s="68"/>
      <c r="XEO122" s="68"/>
      <c r="XEP122" s="68"/>
      <c r="XEQ122" s="68"/>
      <c r="XER122" s="68"/>
      <c r="XES122" s="68"/>
      <c r="XET122" s="68"/>
      <c r="XEU122" s="68"/>
      <c r="XEV122" s="68"/>
      <c r="XEW122" s="68"/>
      <c r="XEX122" s="68"/>
      <c r="XEY122" s="68"/>
      <c r="XEZ122" s="68"/>
      <c r="XFA122" s="68"/>
      <c r="XFB122" s="68"/>
      <c r="XFC122" s="68"/>
      <c r="XFD122" s="68"/>
    </row>
    <row r="123" spans="1:9 16354:16384" ht="30" customHeight="1">
      <c r="A123" s="83">
        <v>24</v>
      </c>
      <c r="B123" s="254"/>
      <c r="C123" s="122" t="s">
        <v>164</v>
      </c>
      <c r="D123" s="110"/>
      <c r="E123" s="113"/>
      <c r="F123" s="93"/>
      <c r="G123" s="93"/>
      <c r="H123" s="93"/>
      <c r="I123" s="94"/>
      <c r="XDZ123" s="68"/>
      <c r="XEA123" s="68"/>
      <c r="XEB123" s="68"/>
      <c r="XEC123" s="68"/>
      <c r="XED123" s="68"/>
      <c r="XEE123" s="68"/>
      <c r="XEF123" s="68"/>
      <c r="XEG123" s="68"/>
      <c r="XEH123" s="68"/>
      <c r="XEI123" s="68"/>
      <c r="XEJ123" s="68"/>
      <c r="XEK123" s="68"/>
      <c r="XEL123" s="68"/>
      <c r="XEM123" s="68"/>
      <c r="XEN123" s="68"/>
      <c r="XEO123" s="68"/>
      <c r="XEP123" s="68"/>
      <c r="XEQ123" s="68"/>
      <c r="XER123" s="68"/>
      <c r="XES123" s="68"/>
      <c r="XET123" s="68"/>
      <c r="XEU123" s="68"/>
      <c r="XEV123" s="68"/>
      <c r="XEW123" s="68"/>
      <c r="XEX123" s="68"/>
      <c r="XEY123" s="68"/>
      <c r="XEZ123" s="68"/>
      <c r="XFA123" s="68"/>
      <c r="XFB123" s="68"/>
      <c r="XFC123" s="68"/>
      <c r="XFD123" s="68"/>
    </row>
    <row r="124" spans="1:9 16354:16384" ht="30" customHeight="1">
      <c r="A124" s="83">
        <v>25</v>
      </c>
      <c r="B124" s="254"/>
      <c r="C124" s="122" t="s">
        <v>287</v>
      </c>
      <c r="D124" s="110"/>
      <c r="E124" s="113"/>
      <c r="F124" s="93"/>
      <c r="G124" s="93"/>
      <c r="H124" s="93"/>
      <c r="I124" s="94"/>
      <c r="XDZ124" s="68"/>
      <c r="XEA124" s="68"/>
      <c r="XEB124" s="68"/>
      <c r="XEC124" s="68"/>
      <c r="XED124" s="68"/>
      <c r="XEE124" s="68"/>
      <c r="XEF124" s="68"/>
      <c r="XEG124" s="68"/>
      <c r="XEH124" s="68"/>
      <c r="XEI124" s="68"/>
      <c r="XEJ124" s="68"/>
      <c r="XEK124" s="68"/>
      <c r="XEL124" s="68"/>
      <c r="XEM124" s="68"/>
      <c r="XEN124" s="68"/>
      <c r="XEO124" s="68"/>
      <c r="XEP124" s="68"/>
      <c r="XEQ124" s="68"/>
      <c r="XER124" s="68"/>
      <c r="XES124" s="68"/>
      <c r="XET124" s="68"/>
      <c r="XEU124" s="68"/>
      <c r="XEV124" s="68"/>
      <c r="XEW124" s="68"/>
      <c r="XEX124" s="68"/>
      <c r="XEY124" s="68"/>
      <c r="XEZ124" s="68"/>
      <c r="XFA124" s="68"/>
      <c r="XFB124" s="68"/>
      <c r="XFC124" s="68"/>
      <c r="XFD124" s="68"/>
    </row>
    <row r="125" spans="1:9 16354:16384" ht="52" customHeight="1">
      <c r="A125" s="83">
        <v>26</v>
      </c>
      <c r="B125" s="254"/>
      <c r="C125" s="117" t="s">
        <v>335</v>
      </c>
      <c r="D125" s="110"/>
      <c r="E125" s="113"/>
      <c r="F125" s="93"/>
      <c r="G125" s="93"/>
      <c r="H125" s="93"/>
      <c r="I125" s="94"/>
      <c r="XDZ125" s="68"/>
      <c r="XEA125" s="68"/>
      <c r="XEB125" s="68"/>
      <c r="XEC125" s="68"/>
      <c r="XED125" s="68"/>
      <c r="XEE125" s="68"/>
      <c r="XEF125" s="68"/>
      <c r="XEG125" s="68"/>
      <c r="XEH125" s="68"/>
      <c r="XEI125" s="68"/>
      <c r="XEJ125" s="68"/>
      <c r="XEK125" s="68"/>
      <c r="XEL125" s="68"/>
      <c r="XEM125" s="68"/>
      <c r="XEN125" s="68"/>
      <c r="XEO125" s="68"/>
      <c r="XEP125" s="68"/>
      <c r="XEQ125" s="68"/>
      <c r="XER125" s="68"/>
      <c r="XES125" s="68"/>
      <c r="XET125" s="68"/>
      <c r="XEU125" s="68"/>
      <c r="XEV125" s="68"/>
      <c r="XEW125" s="68"/>
      <c r="XEX125" s="68"/>
      <c r="XEY125" s="68"/>
      <c r="XEZ125" s="68"/>
      <c r="XFA125" s="68"/>
      <c r="XFB125" s="68"/>
      <c r="XFC125" s="68"/>
      <c r="XFD125" s="68"/>
    </row>
    <row r="126" spans="1:9 16354:16384" ht="30" customHeight="1">
      <c r="A126" s="83">
        <v>27</v>
      </c>
      <c r="B126" s="254"/>
      <c r="C126" s="122" t="s">
        <v>165</v>
      </c>
      <c r="D126" s="110"/>
      <c r="E126" s="113"/>
      <c r="F126" s="93"/>
      <c r="G126" s="93"/>
      <c r="H126" s="93"/>
      <c r="I126" s="94"/>
      <c r="XDZ126" s="68"/>
      <c r="XEA126" s="68"/>
      <c r="XEB126" s="68"/>
      <c r="XEC126" s="68"/>
      <c r="XED126" s="68"/>
      <c r="XEE126" s="68"/>
      <c r="XEF126" s="68"/>
      <c r="XEG126" s="68"/>
      <c r="XEH126" s="68"/>
      <c r="XEI126" s="68"/>
      <c r="XEJ126" s="68"/>
      <c r="XEK126" s="68"/>
      <c r="XEL126" s="68"/>
      <c r="XEM126" s="68"/>
      <c r="XEN126" s="68"/>
      <c r="XEO126" s="68"/>
      <c r="XEP126" s="68"/>
      <c r="XEQ126" s="68"/>
      <c r="XER126" s="68"/>
      <c r="XES126" s="68"/>
      <c r="XET126" s="68"/>
      <c r="XEU126" s="68"/>
      <c r="XEV126" s="68"/>
      <c r="XEW126" s="68"/>
      <c r="XEX126" s="68"/>
      <c r="XEY126" s="68"/>
      <c r="XEZ126" s="68"/>
      <c r="XFA126" s="68"/>
      <c r="XFB126" s="68"/>
      <c r="XFC126" s="68"/>
      <c r="XFD126" s="68"/>
    </row>
    <row r="127" spans="1:9 16354:16384" ht="30.75" customHeight="1">
      <c r="A127" s="84" t="s">
        <v>213</v>
      </c>
      <c r="B127" s="229" t="str">
        <f>C128</f>
        <v>GARANTIA   SOPORTE Y MANTENIMIENTO</v>
      </c>
      <c r="C127" s="230"/>
      <c r="D127" s="231"/>
      <c r="E127" s="226" t="str">
        <f>B127</f>
        <v>GARANTIA   SOPORTE Y MANTENIMIENTO</v>
      </c>
      <c r="F127" s="227"/>
      <c r="G127" s="227"/>
      <c r="H127" s="227"/>
      <c r="I127" s="228"/>
      <c r="XDZ127" s="68"/>
      <c r="XEA127" s="68"/>
      <c r="XEB127" s="68"/>
      <c r="XEC127" s="68"/>
      <c r="XED127" s="68"/>
      <c r="XEE127" s="68"/>
      <c r="XEF127" s="68"/>
      <c r="XEG127" s="68"/>
      <c r="XEH127" s="68"/>
      <c r="XEI127" s="68"/>
      <c r="XEJ127" s="68"/>
      <c r="XEK127" s="68"/>
      <c r="XEL127" s="68"/>
      <c r="XEM127" s="68"/>
      <c r="XEN127" s="68"/>
      <c r="XEO127" s="68"/>
      <c r="XEP127" s="68"/>
      <c r="XEQ127" s="68"/>
      <c r="XER127" s="68"/>
      <c r="XES127" s="68"/>
      <c r="XET127" s="68"/>
      <c r="XEU127" s="68"/>
      <c r="XEV127" s="68"/>
      <c r="XEW127" s="68"/>
      <c r="XEX127" s="68"/>
      <c r="XEY127" s="68"/>
      <c r="XEZ127" s="68"/>
      <c r="XFA127" s="68"/>
      <c r="XFB127" s="68"/>
      <c r="XFC127" s="68"/>
      <c r="XFD127" s="68"/>
    </row>
    <row r="128" spans="1:9 16354:16384" ht="29.25" customHeight="1">
      <c r="A128" s="83" t="s">
        <v>214</v>
      </c>
      <c r="B128" s="123" t="s">
        <v>216</v>
      </c>
      <c r="C128" s="124" t="s">
        <v>132</v>
      </c>
      <c r="D128" s="125">
        <v>1</v>
      </c>
      <c r="E128" s="269" t="str">
        <f>C128</f>
        <v>GARANTIA   SOPORTE Y MANTENIMIENTO</v>
      </c>
      <c r="F128" s="270"/>
      <c r="G128" s="270"/>
      <c r="H128" s="270"/>
      <c r="I128" s="271"/>
      <c r="XDZ128" s="68"/>
      <c r="XEA128" s="68"/>
      <c r="XEB128" s="68"/>
      <c r="XEC128" s="68"/>
      <c r="XED128" s="68"/>
      <c r="XEE128" s="68"/>
      <c r="XEF128" s="68"/>
      <c r="XEG128" s="68"/>
      <c r="XEH128" s="68"/>
      <c r="XEI128" s="68"/>
      <c r="XEJ128" s="68"/>
      <c r="XEK128" s="68"/>
      <c r="XEL128" s="68"/>
      <c r="XEM128" s="68"/>
      <c r="XEN128" s="68"/>
      <c r="XEO128" s="68"/>
      <c r="XEP128" s="68"/>
      <c r="XEQ128" s="68"/>
      <c r="XER128" s="68"/>
      <c r="XES128" s="68"/>
      <c r="XET128" s="68"/>
      <c r="XEU128" s="68"/>
      <c r="XEV128" s="68"/>
      <c r="XEW128" s="68"/>
      <c r="XEX128" s="68"/>
      <c r="XEY128" s="68"/>
      <c r="XEZ128" s="68"/>
      <c r="XFA128" s="68"/>
      <c r="XFB128" s="68"/>
      <c r="XFC128" s="68"/>
      <c r="XFD128" s="68"/>
    </row>
    <row r="129" spans="1:9 16354:16384" ht="35" customHeight="1">
      <c r="A129" s="203">
        <v>1</v>
      </c>
      <c r="B129" s="95"/>
      <c r="C129" s="209" t="s">
        <v>344</v>
      </c>
      <c r="D129" s="110"/>
      <c r="E129" s="113"/>
      <c r="F129" s="93"/>
      <c r="G129" s="93"/>
      <c r="H129" s="93"/>
      <c r="I129" s="94"/>
      <c r="XDZ129" s="68"/>
      <c r="XEA129" s="68"/>
      <c r="XEB129" s="68"/>
      <c r="XEC129" s="68"/>
      <c r="XED129" s="68"/>
      <c r="XEE129" s="68"/>
      <c r="XEF129" s="68"/>
      <c r="XEG129" s="68"/>
      <c r="XEH129" s="68"/>
      <c r="XEI129" s="68"/>
      <c r="XEJ129" s="68"/>
      <c r="XEK129" s="68"/>
      <c r="XEL129" s="68"/>
      <c r="XEM129" s="68"/>
      <c r="XEN129" s="68"/>
      <c r="XEO129" s="68"/>
      <c r="XEP129" s="68"/>
      <c r="XEQ129" s="68"/>
      <c r="XER129" s="68"/>
      <c r="XES129" s="68"/>
      <c r="XET129" s="68"/>
      <c r="XEU129" s="68"/>
      <c r="XEV129" s="68"/>
      <c r="XEW129" s="68"/>
      <c r="XEX129" s="68"/>
      <c r="XEY129" s="68"/>
      <c r="XEZ129" s="68"/>
      <c r="XFA129" s="68"/>
      <c r="XFB129" s="68"/>
      <c r="XFC129" s="68"/>
      <c r="XFD129" s="68"/>
    </row>
    <row r="130" spans="1:9 16354:16384" ht="35" customHeight="1">
      <c r="A130" s="83">
        <v>2</v>
      </c>
      <c r="B130" s="95"/>
      <c r="C130" s="97" t="s">
        <v>153</v>
      </c>
      <c r="D130" s="110"/>
      <c r="E130" s="113"/>
      <c r="F130" s="93"/>
      <c r="G130" s="93"/>
      <c r="H130" s="93"/>
      <c r="I130" s="94"/>
      <c r="XDZ130" s="68"/>
      <c r="XEA130" s="68"/>
      <c r="XEB130" s="68"/>
      <c r="XEC130" s="68"/>
      <c r="XED130" s="68"/>
      <c r="XEE130" s="68"/>
      <c r="XEF130" s="68"/>
      <c r="XEG130" s="68"/>
      <c r="XEH130" s="68"/>
      <c r="XEI130" s="68"/>
      <c r="XEJ130" s="68"/>
      <c r="XEK130" s="68"/>
      <c r="XEL130" s="68"/>
      <c r="XEM130" s="68"/>
      <c r="XEN130" s="68"/>
      <c r="XEO130" s="68"/>
      <c r="XEP130" s="68"/>
      <c r="XEQ130" s="68"/>
      <c r="XER130" s="68"/>
      <c r="XES130" s="68"/>
      <c r="XET130" s="68"/>
      <c r="XEU130" s="68"/>
      <c r="XEV130" s="68"/>
      <c r="XEW130" s="68"/>
      <c r="XEX130" s="68"/>
      <c r="XEY130" s="68"/>
      <c r="XEZ130" s="68"/>
      <c r="XFA130" s="68"/>
      <c r="XFB130" s="68"/>
      <c r="XFC130" s="68"/>
      <c r="XFD130" s="68"/>
    </row>
    <row r="131" spans="1:9 16354:16384" ht="35" customHeight="1">
      <c r="A131" s="83">
        <v>3</v>
      </c>
      <c r="B131" s="95"/>
      <c r="C131" s="97" t="s">
        <v>310</v>
      </c>
      <c r="D131" s="110"/>
      <c r="E131" s="113"/>
      <c r="F131" s="93"/>
      <c r="G131" s="93"/>
      <c r="H131" s="93"/>
      <c r="I131" s="94"/>
      <c r="XDZ131" s="68"/>
      <c r="XEA131" s="68"/>
      <c r="XEB131" s="68"/>
      <c r="XEC131" s="68"/>
      <c r="XED131" s="68"/>
      <c r="XEE131" s="68"/>
      <c r="XEF131" s="68"/>
      <c r="XEG131" s="68"/>
      <c r="XEH131" s="68"/>
      <c r="XEI131" s="68"/>
      <c r="XEJ131" s="68"/>
      <c r="XEK131" s="68"/>
      <c r="XEL131" s="68"/>
      <c r="XEM131" s="68"/>
      <c r="XEN131" s="68"/>
      <c r="XEO131" s="68"/>
      <c r="XEP131" s="68"/>
      <c r="XEQ131" s="68"/>
      <c r="XER131" s="68"/>
      <c r="XES131" s="68"/>
      <c r="XET131" s="68"/>
      <c r="XEU131" s="68"/>
      <c r="XEV131" s="68"/>
      <c r="XEW131" s="68"/>
      <c r="XEX131" s="68"/>
      <c r="XEY131" s="68"/>
      <c r="XEZ131" s="68"/>
      <c r="XFA131" s="68"/>
      <c r="XFB131" s="68"/>
      <c r="XFC131" s="68"/>
      <c r="XFD131" s="68"/>
    </row>
    <row r="132" spans="1:9 16354:16384" ht="63" customHeight="1">
      <c r="A132" s="83">
        <v>4</v>
      </c>
      <c r="B132" s="95"/>
      <c r="C132" s="97" t="s">
        <v>293</v>
      </c>
      <c r="D132" s="110"/>
      <c r="E132" s="113"/>
      <c r="F132" s="93"/>
      <c r="G132" s="93"/>
      <c r="H132" s="93"/>
      <c r="I132" s="94"/>
      <c r="XDZ132" s="68"/>
      <c r="XEA132" s="68"/>
      <c r="XEB132" s="68"/>
      <c r="XEC132" s="68"/>
      <c r="XED132" s="68"/>
      <c r="XEE132" s="68"/>
      <c r="XEF132" s="68"/>
      <c r="XEG132" s="68"/>
      <c r="XEH132" s="68"/>
      <c r="XEI132" s="68"/>
      <c r="XEJ132" s="68"/>
      <c r="XEK132" s="68"/>
      <c r="XEL132" s="68"/>
      <c r="XEM132" s="68"/>
      <c r="XEN132" s="68"/>
      <c r="XEO132" s="68"/>
      <c r="XEP132" s="68"/>
      <c r="XEQ132" s="68"/>
      <c r="XER132" s="68"/>
      <c r="XES132" s="68"/>
      <c r="XET132" s="68"/>
      <c r="XEU132" s="68"/>
      <c r="XEV132" s="68"/>
      <c r="XEW132" s="68"/>
      <c r="XEX132" s="68"/>
      <c r="XEY132" s="68"/>
      <c r="XEZ132" s="68"/>
      <c r="XFA132" s="68"/>
      <c r="XFB132" s="68"/>
      <c r="XFC132" s="68"/>
      <c r="XFD132" s="68"/>
    </row>
    <row r="133" spans="1:9 16354:16384" ht="35" customHeight="1">
      <c r="A133" s="84">
        <v>10</v>
      </c>
      <c r="B133" s="229" t="str">
        <f>C134</f>
        <v>OTROS SERVICIOS Y REQUERIMIENTOS</v>
      </c>
      <c r="C133" s="230"/>
      <c r="D133" s="231"/>
      <c r="E133" s="226" t="str">
        <f>B133</f>
        <v>OTROS SERVICIOS Y REQUERIMIENTOS</v>
      </c>
      <c r="F133" s="227"/>
      <c r="G133" s="227"/>
      <c r="H133" s="227"/>
      <c r="I133" s="228"/>
      <c r="XDZ133" s="68"/>
      <c r="XEA133" s="68"/>
      <c r="XEB133" s="68"/>
      <c r="XEC133" s="68"/>
      <c r="XED133" s="68"/>
      <c r="XEE133" s="68"/>
      <c r="XEF133" s="68"/>
      <c r="XEG133" s="68"/>
      <c r="XEH133" s="68"/>
      <c r="XEI133" s="68"/>
      <c r="XEJ133" s="68"/>
      <c r="XEK133" s="68"/>
      <c r="XEL133" s="68"/>
      <c r="XEM133" s="68"/>
      <c r="XEN133" s="68"/>
      <c r="XEO133" s="68"/>
      <c r="XEP133" s="68"/>
      <c r="XEQ133" s="68"/>
      <c r="XER133" s="68"/>
      <c r="XES133" s="68"/>
      <c r="XET133" s="68"/>
      <c r="XEU133" s="68"/>
      <c r="XEV133" s="68"/>
      <c r="XEW133" s="68"/>
      <c r="XEX133" s="68"/>
      <c r="XEY133" s="68"/>
      <c r="XEZ133" s="68"/>
      <c r="XFA133" s="68"/>
      <c r="XFB133" s="68"/>
      <c r="XFC133" s="68"/>
      <c r="XFD133" s="68"/>
    </row>
    <row r="134" spans="1:9 16354:16384" ht="35" customHeight="1">
      <c r="A134" s="85" t="s">
        <v>217</v>
      </c>
      <c r="B134" s="123" t="s">
        <v>215</v>
      </c>
      <c r="C134" s="124" t="s">
        <v>230</v>
      </c>
      <c r="D134" s="125">
        <v>1</v>
      </c>
      <c r="E134" s="269" t="str">
        <f>C134</f>
        <v>OTROS SERVICIOS Y REQUERIMIENTOS</v>
      </c>
      <c r="F134" s="270"/>
      <c r="G134" s="270"/>
      <c r="H134" s="270"/>
      <c r="I134" s="271"/>
      <c r="XDZ134" s="68"/>
      <c r="XEA134" s="68"/>
      <c r="XEB134" s="68"/>
      <c r="XEC134" s="68"/>
      <c r="XED134" s="68"/>
      <c r="XEE134" s="68"/>
      <c r="XEF134" s="68"/>
      <c r="XEG134" s="68"/>
      <c r="XEH134" s="68"/>
      <c r="XEI134" s="68"/>
      <c r="XEJ134" s="68"/>
      <c r="XEK134" s="68"/>
      <c r="XEL134" s="68"/>
      <c r="XEM134" s="68"/>
      <c r="XEN134" s="68"/>
      <c r="XEO134" s="68"/>
      <c r="XEP134" s="68"/>
      <c r="XEQ134" s="68"/>
      <c r="XER134" s="68"/>
      <c r="XES134" s="68"/>
      <c r="XET134" s="68"/>
      <c r="XEU134" s="68"/>
      <c r="XEV134" s="68"/>
      <c r="XEW134" s="68"/>
      <c r="XEX134" s="68"/>
      <c r="XEY134" s="68"/>
      <c r="XEZ134" s="68"/>
      <c r="XFA134" s="68"/>
      <c r="XFB134" s="68"/>
      <c r="XFC134" s="68"/>
      <c r="XFD134" s="68"/>
    </row>
    <row r="135" spans="1:9 16354:16384">
      <c r="A135" s="83">
        <v>1</v>
      </c>
      <c r="B135" s="254" t="s">
        <v>133</v>
      </c>
      <c r="C135" s="97" t="s">
        <v>231</v>
      </c>
      <c r="D135" s="110"/>
      <c r="E135" s="113"/>
      <c r="F135" s="93"/>
      <c r="G135" s="93"/>
      <c r="H135" s="93"/>
      <c r="I135" s="94"/>
      <c r="XDZ135" s="68"/>
      <c r="XEA135" s="68"/>
      <c r="XEB135" s="68"/>
      <c r="XEC135" s="68"/>
      <c r="XED135" s="68"/>
      <c r="XEE135" s="68"/>
      <c r="XEF135" s="68"/>
      <c r="XEG135" s="68"/>
      <c r="XEH135" s="68"/>
      <c r="XEI135" s="68"/>
      <c r="XEJ135" s="68"/>
      <c r="XEK135" s="68"/>
      <c r="XEL135" s="68"/>
      <c r="XEM135" s="68"/>
      <c r="XEN135" s="68"/>
      <c r="XEO135" s="68"/>
      <c r="XEP135" s="68"/>
      <c r="XEQ135" s="68"/>
      <c r="XER135" s="68"/>
      <c r="XES135" s="68"/>
      <c r="XET135" s="68"/>
      <c r="XEU135" s="68"/>
      <c r="XEV135" s="68"/>
      <c r="XEW135" s="68"/>
      <c r="XEX135" s="68"/>
      <c r="XEY135" s="68"/>
      <c r="XEZ135" s="68"/>
      <c r="XFA135" s="68"/>
      <c r="XFB135" s="68"/>
      <c r="XFC135" s="68"/>
      <c r="XFD135" s="68"/>
    </row>
    <row r="136" spans="1:9 16354:16384">
      <c r="A136" s="83">
        <v>2</v>
      </c>
      <c r="B136" s="254"/>
      <c r="C136" s="97" t="s">
        <v>247</v>
      </c>
      <c r="D136" s="110"/>
      <c r="E136" s="113"/>
      <c r="F136" s="93"/>
      <c r="G136" s="93"/>
      <c r="H136" s="93"/>
      <c r="I136" s="94"/>
      <c r="XDZ136" s="68"/>
      <c r="XEA136" s="68"/>
      <c r="XEB136" s="68"/>
      <c r="XEC136" s="68"/>
      <c r="XED136" s="68"/>
      <c r="XEE136" s="68"/>
      <c r="XEF136" s="68"/>
      <c r="XEG136" s="68"/>
      <c r="XEH136" s="68"/>
      <c r="XEI136" s="68"/>
      <c r="XEJ136" s="68"/>
      <c r="XEK136" s="68"/>
      <c r="XEL136" s="68"/>
      <c r="XEM136" s="68"/>
      <c r="XEN136" s="68"/>
      <c r="XEO136" s="68"/>
      <c r="XEP136" s="68"/>
      <c r="XEQ136" s="68"/>
      <c r="XER136" s="68"/>
      <c r="XES136" s="68"/>
      <c r="XET136" s="68"/>
      <c r="XEU136" s="68"/>
      <c r="XEV136" s="68"/>
      <c r="XEW136" s="68"/>
      <c r="XEX136" s="68"/>
      <c r="XEY136" s="68"/>
      <c r="XEZ136" s="68"/>
      <c r="XFA136" s="68"/>
      <c r="XFB136" s="68"/>
      <c r="XFC136" s="68"/>
      <c r="XFD136" s="68"/>
    </row>
    <row r="137" spans="1:9 16354:16384" ht="27">
      <c r="A137" s="83">
        <v>3</v>
      </c>
      <c r="B137" s="254"/>
      <c r="C137" s="97" t="s">
        <v>232</v>
      </c>
      <c r="D137" s="110"/>
      <c r="E137" s="113"/>
      <c r="F137" s="93"/>
      <c r="G137" s="93"/>
      <c r="H137" s="93"/>
      <c r="I137" s="94"/>
      <c r="XDZ137" s="68"/>
      <c r="XEA137" s="68"/>
      <c r="XEB137" s="68"/>
      <c r="XEC137" s="68"/>
      <c r="XED137" s="68"/>
      <c r="XEE137" s="68"/>
      <c r="XEF137" s="68"/>
      <c r="XEG137" s="68"/>
      <c r="XEH137" s="68"/>
      <c r="XEI137" s="68"/>
      <c r="XEJ137" s="68"/>
      <c r="XEK137" s="68"/>
      <c r="XEL137" s="68"/>
      <c r="XEM137" s="68"/>
      <c r="XEN137" s="68"/>
      <c r="XEO137" s="68"/>
      <c r="XEP137" s="68"/>
      <c r="XEQ137" s="68"/>
      <c r="XER137" s="68"/>
      <c r="XES137" s="68"/>
      <c r="XET137" s="68"/>
      <c r="XEU137" s="68"/>
      <c r="XEV137" s="68"/>
      <c r="XEW137" s="68"/>
      <c r="XEX137" s="68"/>
      <c r="XEY137" s="68"/>
      <c r="XEZ137" s="68"/>
      <c r="XFA137" s="68"/>
      <c r="XFB137" s="68"/>
      <c r="XFC137" s="68"/>
      <c r="XFD137" s="68"/>
    </row>
    <row r="138" spans="1:9 16354:16384" ht="27">
      <c r="A138" s="83">
        <v>4</v>
      </c>
      <c r="B138" s="254"/>
      <c r="C138" s="97" t="s">
        <v>177</v>
      </c>
      <c r="D138" s="110"/>
      <c r="E138" s="113"/>
      <c r="F138" s="93"/>
      <c r="G138" s="93"/>
      <c r="H138" s="93"/>
      <c r="I138" s="94"/>
      <c r="XDZ138" s="68"/>
      <c r="XEA138" s="68"/>
      <c r="XEB138" s="68"/>
      <c r="XEC138" s="68"/>
      <c r="XED138" s="68"/>
      <c r="XEE138" s="68"/>
      <c r="XEF138" s="68"/>
      <c r="XEG138" s="68"/>
      <c r="XEH138" s="68"/>
      <c r="XEI138" s="68"/>
      <c r="XEJ138" s="68"/>
      <c r="XEK138" s="68"/>
      <c r="XEL138" s="68"/>
      <c r="XEM138" s="68"/>
      <c r="XEN138" s="68"/>
      <c r="XEO138" s="68"/>
      <c r="XEP138" s="68"/>
      <c r="XEQ138" s="68"/>
      <c r="XER138" s="68"/>
      <c r="XES138" s="68"/>
      <c r="XET138" s="68"/>
      <c r="XEU138" s="68"/>
      <c r="XEV138" s="68"/>
      <c r="XEW138" s="68"/>
      <c r="XEX138" s="68"/>
      <c r="XEY138" s="68"/>
      <c r="XEZ138" s="68"/>
      <c r="XFA138" s="68"/>
      <c r="XFB138" s="68"/>
      <c r="XFC138" s="68"/>
      <c r="XFD138" s="68"/>
    </row>
    <row r="139" spans="1:9 16354:16384" ht="40.5">
      <c r="A139" s="83">
        <v>5</v>
      </c>
      <c r="B139" s="254"/>
      <c r="C139" s="97" t="s">
        <v>178</v>
      </c>
      <c r="D139" s="110"/>
      <c r="E139" s="113"/>
      <c r="F139" s="93"/>
      <c r="G139" s="93"/>
      <c r="H139" s="93"/>
      <c r="I139" s="94"/>
      <c r="XDZ139" s="68"/>
      <c r="XEA139" s="68"/>
      <c r="XEB139" s="68"/>
      <c r="XEC139" s="68"/>
      <c r="XED139" s="68"/>
      <c r="XEE139" s="68"/>
      <c r="XEF139" s="68"/>
      <c r="XEG139" s="68"/>
      <c r="XEH139" s="68"/>
      <c r="XEI139" s="68"/>
      <c r="XEJ139" s="68"/>
      <c r="XEK139" s="68"/>
      <c r="XEL139" s="68"/>
      <c r="XEM139" s="68"/>
      <c r="XEN139" s="68"/>
      <c r="XEO139" s="68"/>
      <c r="XEP139" s="68"/>
      <c r="XEQ139" s="68"/>
      <c r="XER139" s="68"/>
      <c r="XES139" s="68"/>
      <c r="XET139" s="68"/>
      <c r="XEU139" s="68"/>
      <c r="XEV139" s="68"/>
      <c r="XEW139" s="68"/>
      <c r="XEX139" s="68"/>
      <c r="XEY139" s="68"/>
      <c r="XEZ139" s="68"/>
      <c r="XFA139" s="68"/>
      <c r="XFB139" s="68"/>
      <c r="XFC139" s="68"/>
      <c r="XFD139" s="68"/>
    </row>
    <row r="140" spans="1:9 16354:16384" ht="54">
      <c r="A140" s="83">
        <v>6</v>
      </c>
      <c r="B140" s="254"/>
      <c r="C140" s="97" t="s">
        <v>180</v>
      </c>
      <c r="D140" s="110"/>
      <c r="E140" s="113"/>
      <c r="F140" s="93"/>
      <c r="G140" s="93"/>
      <c r="H140" s="93"/>
      <c r="I140" s="94"/>
      <c r="XDZ140" s="68"/>
      <c r="XEA140" s="68"/>
      <c r="XEB140" s="68"/>
      <c r="XEC140" s="68"/>
      <c r="XED140" s="68"/>
      <c r="XEE140" s="68"/>
      <c r="XEF140" s="68"/>
      <c r="XEG140" s="68"/>
      <c r="XEH140" s="68"/>
      <c r="XEI140" s="68"/>
      <c r="XEJ140" s="68"/>
      <c r="XEK140" s="68"/>
      <c r="XEL140" s="68"/>
      <c r="XEM140" s="68"/>
      <c r="XEN140" s="68"/>
      <c r="XEO140" s="68"/>
      <c r="XEP140" s="68"/>
      <c r="XEQ140" s="68"/>
      <c r="XER140" s="68"/>
      <c r="XES140" s="68"/>
      <c r="XET140" s="68"/>
      <c r="XEU140" s="68"/>
      <c r="XEV140" s="68"/>
      <c r="XEW140" s="68"/>
      <c r="XEX140" s="68"/>
      <c r="XEY140" s="68"/>
      <c r="XEZ140" s="68"/>
      <c r="XFA140" s="68"/>
      <c r="XFB140" s="68"/>
      <c r="XFC140" s="68"/>
      <c r="XFD140" s="68"/>
    </row>
    <row r="141" spans="1:9 16354:16384" ht="27">
      <c r="A141" s="83">
        <v>7</v>
      </c>
      <c r="B141" s="254"/>
      <c r="C141" s="97" t="s">
        <v>181</v>
      </c>
      <c r="D141" s="110"/>
      <c r="E141" s="113"/>
      <c r="F141" s="93"/>
      <c r="G141" s="93"/>
      <c r="H141" s="93"/>
      <c r="I141" s="94"/>
      <c r="XDZ141" s="68"/>
      <c r="XEA141" s="68"/>
      <c r="XEB141" s="68"/>
      <c r="XEC141" s="68"/>
      <c r="XED141" s="68"/>
      <c r="XEE141" s="68"/>
      <c r="XEF141" s="68"/>
      <c r="XEG141" s="68"/>
      <c r="XEH141" s="68"/>
      <c r="XEI141" s="68"/>
      <c r="XEJ141" s="68"/>
      <c r="XEK141" s="68"/>
      <c r="XEL141" s="68"/>
      <c r="XEM141" s="68"/>
      <c r="XEN141" s="68"/>
      <c r="XEO141" s="68"/>
      <c r="XEP141" s="68"/>
      <c r="XEQ141" s="68"/>
      <c r="XER141" s="68"/>
      <c r="XES141" s="68"/>
      <c r="XET141" s="68"/>
      <c r="XEU141" s="68"/>
      <c r="XEV141" s="68"/>
      <c r="XEW141" s="68"/>
      <c r="XEX141" s="68"/>
      <c r="XEY141" s="68"/>
      <c r="XEZ141" s="68"/>
      <c r="XFA141" s="68"/>
      <c r="XFB141" s="68"/>
      <c r="XFC141" s="68"/>
      <c r="XFD141" s="68"/>
    </row>
    <row r="142" spans="1:9 16354:16384" ht="54">
      <c r="A142" s="83">
        <v>8</v>
      </c>
      <c r="B142" s="254"/>
      <c r="C142" s="97" t="s">
        <v>182</v>
      </c>
      <c r="D142" s="110"/>
      <c r="E142" s="113"/>
      <c r="F142" s="93"/>
      <c r="G142" s="93"/>
      <c r="H142" s="93"/>
      <c r="I142" s="94"/>
      <c r="XDZ142" s="68"/>
      <c r="XEA142" s="68"/>
      <c r="XEB142" s="68"/>
      <c r="XEC142" s="68"/>
      <c r="XED142" s="68"/>
      <c r="XEE142" s="68"/>
      <c r="XEF142" s="68"/>
      <c r="XEG142" s="68"/>
      <c r="XEH142" s="68"/>
      <c r="XEI142" s="68"/>
      <c r="XEJ142" s="68"/>
      <c r="XEK142" s="68"/>
      <c r="XEL142" s="68"/>
      <c r="XEM142" s="68"/>
      <c r="XEN142" s="68"/>
      <c r="XEO142" s="68"/>
      <c r="XEP142" s="68"/>
      <c r="XEQ142" s="68"/>
      <c r="XER142" s="68"/>
      <c r="XES142" s="68"/>
      <c r="XET142" s="68"/>
      <c r="XEU142" s="68"/>
      <c r="XEV142" s="68"/>
      <c r="XEW142" s="68"/>
      <c r="XEX142" s="68"/>
      <c r="XEY142" s="68"/>
      <c r="XEZ142" s="68"/>
      <c r="XFA142" s="68"/>
      <c r="XFB142" s="68"/>
      <c r="XFC142" s="68"/>
      <c r="XFD142" s="68"/>
    </row>
    <row r="143" spans="1:9 16354:16384" ht="67.5">
      <c r="A143" s="83">
        <v>9</v>
      </c>
      <c r="B143" s="254"/>
      <c r="C143" s="97" t="s">
        <v>286</v>
      </c>
      <c r="D143" s="110"/>
      <c r="E143" s="113"/>
      <c r="F143" s="93"/>
      <c r="G143" s="93"/>
      <c r="H143" s="93"/>
      <c r="I143" s="94"/>
      <c r="XDZ143" s="68"/>
      <c r="XEA143" s="68"/>
      <c r="XEB143" s="68"/>
      <c r="XEC143" s="68"/>
      <c r="XED143" s="68"/>
      <c r="XEE143" s="68"/>
      <c r="XEF143" s="68"/>
      <c r="XEG143" s="68"/>
      <c r="XEH143" s="68"/>
      <c r="XEI143" s="68"/>
      <c r="XEJ143" s="68"/>
      <c r="XEK143" s="68"/>
      <c r="XEL143" s="68"/>
      <c r="XEM143" s="68"/>
      <c r="XEN143" s="68"/>
      <c r="XEO143" s="68"/>
      <c r="XEP143" s="68"/>
      <c r="XEQ143" s="68"/>
      <c r="XER143" s="68"/>
      <c r="XES143" s="68"/>
      <c r="XET143" s="68"/>
      <c r="XEU143" s="68"/>
      <c r="XEV143" s="68"/>
      <c r="XEW143" s="68"/>
      <c r="XEX143" s="68"/>
      <c r="XEY143" s="68"/>
      <c r="XEZ143" s="68"/>
      <c r="XFA143" s="68"/>
      <c r="XFB143" s="68"/>
      <c r="XFC143" s="68"/>
      <c r="XFD143" s="68"/>
    </row>
    <row r="144" spans="1:9 16354:16384" ht="40.5">
      <c r="A144" s="83">
        <v>10</v>
      </c>
      <c r="B144" s="254"/>
      <c r="C144" s="97" t="s">
        <v>183</v>
      </c>
      <c r="D144" s="110"/>
      <c r="E144" s="113"/>
      <c r="F144" s="93"/>
      <c r="G144" s="93"/>
      <c r="H144" s="93"/>
      <c r="I144" s="94"/>
      <c r="XDZ144" s="68"/>
      <c r="XEA144" s="68"/>
      <c r="XEB144" s="68"/>
      <c r="XEC144" s="68"/>
      <c r="XED144" s="68"/>
      <c r="XEE144" s="68"/>
      <c r="XEF144" s="68"/>
      <c r="XEG144" s="68"/>
      <c r="XEH144" s="68"/>
      <c r="XEI144" s="68"/>
      <c r="XEJ144" s="68"/>
      <c r="XEK144" s="68"/>
      <c r="XEL144" s="68"/>
      <c r="XEM144" s="68"/>
      <c r="XEN144" s="68"/>
      <c r="XEO144" s="68"/>
      <c r="XEP144" s="68"/>
      <c r="XEQ144" s="68"/>
      <c r="XER144" s="68"/>
      <c r="XES144" s="68"/>
      <c r="XET144" s="68"/>
      <c r="XEU144" s="68"/>
      <c r="XEV144" s="68"/>
      <c r="XEW144" s="68"/>
      <c r="XEX144" s="68"/>
      <c r="XEY144" s="68"/>
      <c r="XEZ144" s="68"/>
      <c r="XFA144" s="68"/>
      <c r="XFB144" s="68"/>
      <c r="XFC144" s="68"/>
      <c r="XFD144" s="68"/>
    </row>
    <row r="145" spans="1:44 16354:16384" ht="27">
      <c r="A145" s="83">
        <v>11</v>
      </c>
      <c r="B145" s="254"/>
      <c r="C145" s="97" t="s">
        <v>184</v>
      </c>
      <c r="D145" s="110"/>
      <c r="E145" s="113"/>
      <c r="F145" s="93"/>
      <c r="G145" s="93"/>
      <c r="H145" s="93"/>
      <c r="I145" s="94"/>
      <c r="XDZ145" s="68"/>
      <c r="XEA145" s="68"/>
      <c r="XEB145" s="68"/>
      <c r="XEC145" s="68"/>
      <c r="XED145" s="68"/>
      <c r="XEE145" s="68"/>
      <c r="XEF145" s="68"/>
      <c r="XEG145" s="68"/>
      <c r="XEH145" s="68"/>
      <c r="XEI145" s="68"/>
      <c r="XEJ145" s="68"/>
      <c r="XEK145" s="68"/>
      <c r="XEL145" s="68"/>
      <c r="XEM145" s="68"/>
      <c r="XEN145" s="68"/>
      <c r="XEO145" s="68"/>
      <c r="XEP145" s="68"/>
      <c r="XEQ145" s="68"/>
      <c r="XER145" s="68"/>
      <c r="XES145" s="68"/>
      <c r="XET145" s="68"/>
      <c r="XEU145" s="68"/>
      <c r="XEV145" s="68"/>
      <c r="XEW145" s="68"/>
      <c r="XEX145" s="68"/>
      <c r="XEY145" s="68"/>
      <c r="XEZ145" s="68"/>
      <c r="XFA145" s="68"/>
      <c r="XFB145" s="68"/>
      <c r="XFC145" s="68"/>
      <c r="XFD145" s="68"/>
    </row>
    <row r="146" spans="1:44 16354:16384" ht="27">
      <c r="A146" s="83">
        <v>12</v>
      </c>
      <c r="B146" s="254"/>
      <c r="C146" s="97" t="s">
        <v>185</v>
      </c>
      <c r="D146" s="110"/>
      <c r="E146" s="113"/>
      <c r="F146" s="93"/>
      <c r="G146" s="93"/>
      <c r="H146" s="93"/>
      <c r="I146" s="94"/>
      <c r="XDZ146" s="68"/>
      <c r="XEA146" s="68"/>
      <c r="XEB146" s="68"/>
      <c r="XEC146" s="68"/>
      <c r="XED146" s="68"/>
      <c r="XEE146" s="68"/>
      <c r="XEF146" s="68"/>
      <c r="XEG146" s="68"/>
      <c r="XEH146" s="68"/>
      <c r="XEI146" s="68"/>
      <c r="XEJ146" s="68"/>
      <c r="XEK146" s="68"/>
      <c r="XEL146" s="68"/>
      <c r="XEM146" s="68"/>
      <c r="XEN146" s="68"/>
      <c r="XEO146" s="68"/>
      <c r="XEP146" s="68"/>
      <c r="XEQ146" s="68"/>
      <c r="XER146" s="68"/>
      <c r="XES146" s="68"/>
      <c r="XET146" s="68"/>
      <c r="XEU146" s="68"/>
      <c r="XEV146" s="68"/>
      <c r="XEW146" s="68"/>
      <c r="XEX146" s="68"/>
      <c r="XEY146" s="68"/>
      <c r="XEZ146" s="68"/>
      <c r="XFA146" s="68"/>
      <c r="XFB146" s="68"/>
      <c r="XFC146" s="68"/>
      <c r="XFD146" s="68"/>
    </row>
    <row r="147" spans="1:44 16354:16384" ht="54">
      <c r="A147" s="83">
        <v>13</v>
      </c>
      <c r="B147" s="254"/>
      <c r="C147" s="97" t="s">
        <v>186</v>
      </c>
      <c r="D147" s="110"/>
      <c r="E147" s="113"/>
      <c r="F147" s="93"/>
      <c r="G147" s="93"/>
      <c r="H147" s="93"/>
      <c r="I147" s="94"/>
      <c r="XDZ147" s="68"/>
      <c r="XEA147" s="68"/>
      <c r="XEB147" s="68"/>
      <c r="XEC147" s="68"/>
      <c r="XED147" s="68"/>
      <c r="XEE147" s="68"/>
      <c r="XEF147" s="68"/>
      <c r="XEG147" s="68"/>
      <c r="XEH147" s="68"/>
      <c r="XEI147" s="68"/>
      <c r="XEJ147" s="68"/>
      <c r="XEK147" s="68"/>
      <c r="XEL147" s="68"/>
      <c r="XEM147" s="68"/>
      <c r="XEN147" s="68"/>
      <c r="XEO147" s="68"/>
      <c r="XEP147" s="68"/>
      <c r="XEQ147" s="68"/>
      <c r="XER147" s="68"/>
      <c r="XES147" s="68"/>
      <c r="XET147" s="68"/>
      <c r="XEU147" s="68"/>
      <c r="XEV147" s="68"/>
      <c r="XEW147" s="68"/>
      <c r="XEX147" s="68"/>
      <c r="XEY147" s="68"/>
      <c r="XEZ147" s="68"/>
      <c r="XFA147" s="68"/>
      <c r="XFB147" s="68"/>
      <c r="XFC147" s="68"/>
      <c r="XFD147" s="68"/>
    </row>
    <row r="148" spans="1:44 16354:16384" ht="40.5">
      <c r="A148" s="83">
        <v>14</v>
      </c>
      <c r="B148" s="254"/>
      <c r="C148" s="97" t="s">
        <v>187</v>
      </c>
      <c r="D148" s="110"/>
      <c r="E148" s="113"/>
      <c r="F148" s="93"/>
      <c r="G148" s="93"/>
      <c r="H148" s="93"/>
      <c r="I148" s="94"/>
      <c r="XDZ148" s="68"/>
      <c r="XEA148" s="68"/>
      <c r="XEB148" s="68"/>
      <c r="XEC148" s="68"/>
      <c r="XED148" s="68"/>
      <c r="XEE148" s="68"/>
      <c r="XEF148" s="68"/>
      <c r="XEG148" s="68"/>
      <c r="XEH148" s="68"/>
      <c r="XEI148" s="68"/>
      <c r="XEJ148" s="68"/>
      <c r="XEK148" s="68"/>
      <c r="XEL148" s="68"/>
      <c r="XEM148" s="68"/>
      <c r="XEN148" s="68"/>
      <c r="XEO148" s="68"/>
      <c r="XEP148" s="68"/>
      <c r="XEQ148" s="68"/>
      <c r="XER148" s="68"/>
      <c r="XES148" s="68"/>
      <c r="XET148" s="68"/>
      <c r="XEU148" s="68"/>
      <c r="XEV148" s="68"/>
      <c r="XEW148" s="68"/>
      <c r="XEX148" s="68"/>
      <c r="XEY148" s="68"/>
      <c r="XEZ148" s="68"/>
      <c r="XFA148" s="68"/>
      <c r="XFB148" s="68"/>
      <c r="XFC148" s="68"/>
      <c r="XFD148" s="68"/>
    </row>
    <row r="149" spans="1:44 16354:16384" ht="33" customHeight="1">
      <c r="A149" s="83">
        <v>15</v>
      </c>
      <c r="B149" s="254" t="s">
        <v>175</v>
      </c>
      <c r="C149" s="114" t="s">
        <v>176</v>
      </c>
      <c r="D149" s="110"/>
      <c r="E149" s="113"/>
      <c r="F149" s="93"/>
      <c r="G149" s="93"/>
      <c r="H149" s="93"/>
      <c r="I149" s="94"/>
      <c r="XDZ149" s="68"/>
      <c r="XEA149" s="68"/>
      <c r="XEB149" s="68"/>
      <c r="XEC149" s="68"/>
      <c r="XED149" s="68"/>
      <c r="XEE149" s="68"/>
      <c r="XEF149" s="68"/>
      <c r="XEG149" s="68"/>
      <c r="XEH149" s="68"/>
      <c r="XEI149" s="68"/>
      <c r="XEJ149" s="68"/>
      <c r="XEK149" s="68"/>
      <c r="XEL149" s="68"/>
      <c r="XEM149" s="68"/>
      <c r="XEN149" s="68"/>
      <c r="XEO149" s="68"/>
      <c r="XEP149" s="68"/>
      <c r="XEQ149" s="68"/>
      <c r="XER149" s="68"/>
      <c r="XES149" s="68"/>
      <c r="XET149" s="68"/>
      <c r="XEU149" s="68"/>
      <c r="XEV149" s="68"/>
      <c r="XEW149" s="68"/>
      <c r="XEX149" s="68"/>
      <c r="XEY149" s="68"/>
      <c r="XEZ149" s="68"/>
      <c r="XFA149" s="68"/>
      <c r="XFB149" s="68"/>
      <c r="XFC149" s="68"/>
      <c r="XFD149" s="68"/>
    </row>
    <row r="150" spans="1:44 16354:16384" ht="33" customHeight="1">
      <c r="A150" s="83">
        <v>16</v>
      </c>
      <c r="B150" s="254"/>
      <c r="C150" s="114" t="s">
        <v>329</v>
      </c>
      <c r="D150" s="110"/>
      <c r="E150" s="113"/>
      <c r="F150" s="93"/>
      <c r="G150" s="93"/>
      <c r="H150" s="93"/>
      <c r="I150" s="94"/>
      <c r="XDZ150" s="68"/>
      <c r="XEA150" s="68"/>
      <c r="XEB150" s="68"/>
      <c r="XEC150" s="68"/>
      <c r="XED150" s="68"/>
      <c r="XEE150" s="68"/>
      <c r="XEF150" s="68"/>
      <c r="XEG150" s="68"/>
      <c r="XEH150" s="68"/>
      <c r="XEI150" s="68"/>
      <c r="XEJ150" s="68"/>
      <c r="XEK150" s="68"/>
      <c r="XEL150" s="68"/>
      <c r="XEM150" s="68"/>
      <c r="XEN150" s="68"/>
      <c r="XEO150" s="68"/>
      <c r="XEP150" s="68"/>
      <c r="XEQ150" s="68"/>
      <c r="XER150" s="68"/>
      <c r="XES150" s="68"/>
      <c r="XET150" s="68"/>
      <c r="XEU150" s="68"/>
      <c r="XEV150" s="68"/>
      <c r="XEW150" s="68"/>
      <c r="XEX150" s="68"/>
      <c r="XEY150" s="68"/>
      <c r="XEZ150" s="68"/>
      <c r="XFA150" s="68"/>
      <c r="XFB150" s="68"/>
      <c r="XFC150" s="68"/>
      <c r="XFD150" s="68"/>
    </row>
    <row r="151" spans="1:44 16354:16384" ht="86" customHeight="1">
      <c r="A151" s="83">
        <v>16</v>
      </c>
      <c r="B151" s="254"/>
      <c r="C151" s="114" t="s">
        <v>188</v>
      </c>
      <c r="D151" s="110"/>
      <c r="E151" s="113"/>
      <c r="F151" s="93"/>
      <c r="G151" s="93"/>
      <c r="H151" s="93"/>
      <c r="I151" s="94"/>
      <c r="XDZ151" s="68"/>
      <c r="XEA151" s="68"/>
      <c r="XEB151" s="68"/>
      <c r="XEC151" s="68"/>
      <c r="XED151" s="68"/>
      <c r="XEE151" s="68"/>
      <c r="XEF151" s="68"/>
      <c r="XEG151" s="68"/>
      <c r="XEH151" s="68"/>
      <c r="XEI151" s="68"/>
      <c r="XEJ151" s="68"/>
      <c r="XEK151" s="68"/>
      <c r="XEL151" s="68"/>
      <c r="XEM151" s="68"/>
      <c r="XEN151" s="68"/>
      <c r="XEO151" s="68"/>
      <c r="XEP151" s="68"/>
      <c r="XEQ151" s="68"/>
      <c r="XER151" s="68"/>
      <c r="XES151" s="68"/>
      <c r="XET151" s="68"/>
      <c r="XEU151" s="68"/>
      <c r="XEV151" s="68"/>
      <c r="XEW151" s="68"/>
      <c r="XEX151" s="68"/>
      <c r="XEY151" s="68"/>
      <c r="XEZ151" s="68"/>
      <c r="XFA151" s="68"/>
      <c r="XFB151" s="68"/>
      <c r="XFC151" s="68"/>
      <c r="XFD151" s="68"/>
    </row>
    <row r="152" spans="1:44 16354:16384" ht="409.5">
      <c r="A152" s="83">
        <v>18</v>
      </c>
      <c r="B152" s="126"/>
      <c r="C152" s="114" t="s">
        <v>295</v>
      </c>
      <c r="D152" s="110"/>
      <c r="E152" s="113"/>
      <c r="F152" s="93"/>
      <c r="G152" s="93"/>
      <c r="H152" s="93"/>
      <c r="I152" s="94"/>
      <c r="XDZ152" s="68"/>
      <c r="XEA152" s="68"/>
      <c r="XEB152" s="68"/>
      <c r="XEC152" s="68"/>
      <c r="XED152" s="68"/>
      <c r="XEE152" s="68"/>
      <c r="XEF152" s="68"/>
      <c r="XEG152" s="68"/>
      <c r="XEH152" s="68"/>
      <c r="XEI152" s="68"/>
      <c r="XEJ152" s="68"/>
      <c r="XEK152" s="68"/>
      <c r="XEL152" s="68"/>
      <c r="XEM152" s="68"/>
      <c r="XEN152" s="68"/>
      <c r="XEO152" s="68"/>
      <c r="XEP152" s="68"/>
      <c r="XEQ152" s="68"/>
      <c r="XER152" s="68"/>
      <c r="XES152" s="68"/>
      <c r="XET152" s="68"/>
      <c r="XEU152" s="68"/>
      <c r="XEV152" s="68"/>
      <c r="XEW152" s="68"/>
      <c r="XEX152" s="68"/>
      <c r="XEY152" s="68"/>
      <c r="XEZ152" s="68"/>
      <c r="XFA152" s="68"/>
      <c r="XFB152" s="68"/>
      <c r="XFC152" s="68"/>
      <c r="XFD152" s="68"/>
    </row>
    <row r="153" spans="1:44 16354:16384" s="74" customFormat="1" ht="47.25" customHeight="1">
      <c r="A153" s="83">
        <v>19</v>
      </c>
      <c r="B153" s="268" t="s">
        <v>134</v>
      </c>
      <c r="C153" s="97" t="s">
        <v>148</v>
      </c>
      <c r="D153" s="259"/>
      <c r="E153" s="113"/>
      <c r="F153" s="113"/>
      <c r="G153" s="113"/>
      <c r="H153" s="113"/>
      <c r="I153" s="94"/>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c r="AH153" s="69"/>
      <c r="AI153" s="69"/>
      <c r="AJ153" s="69"/>
      <c r="AK153" s="69"/>
      <c r="AL153" s="69"/>
      <c r="AM153" s="69"/>
      <c r="AN153" s="69"/>
      <c r="AO153" s="69"/>
      <c r="AP153" s="69"/>
      <c r="AQ153" s="69"/>
      <c r="AR153" s="69"/>
      <c r="XDZ153" s="69"/>
      <c r="XEA153" s="69"/>
      <c r="XEB153" s="69"/>
      <c r="XEC153" s="69"/>
      <c r="XED153" s="69"/>
      <c r="XEE153" s="69"/>
      <c r="XEF153" s="69"/>
      <c r="XEG153" s="69"/>
      <c r="XEH153" s="69"/>
      <c r="XEI153" s="69"/>
      <c r="XEJ153" s="69"/>
      <c r="XEK153" s="69"/>
      <c r="XEL153" s="69"/>
      <c r="XEM153" s="69"/>
      <c r="XEN153" s="69"/>
      <c r="XEO153" s="69"/>
      <c r="XEP153" s="69"/>
      <c r="XEQ153" s="69"/>
      <c r="XER153" s="69"/>
      <c r="XES153" s="69"/>
      <c r="XET153" s="69"/>
      <c r="XEU153" s="69"/>
      <c r="XEV153" s="69"/>
      <c r="XEW153" s="69"/>
      <c r="XEX153" s="69"/>
      <c r="XEY153" s="69"/>
      <c r="XEZ153" s="69"/>
      <c r="XFA153" s="69"/>
      <c r="XFB153" s="69"/>
      <c r="XFC153" s="69"/>
      <c r="XFD153" s="69"/>
    </row>
    <row r="154" spans="1:44 16354:16384" s="74" customFormat="1" ht="27">
      <c r="A154" s="83">
        <v>20</v>
      </c>
      <c r="B154" s="268"/>
      <c r="C154" s="97" t="s">
        <v>150</v>
      </c>
      <c r="D154" s="260"/>
      <c r="E154" s="113"/>
      <c r="F154" s="113"/>
      <c r="G154" s="113"/>
      <c r="H154" s="113"/>
      <c r="I154" s="94"/>
      <c r="J154" s="69"/>
      <c r="K154" s="69"/>
      <c r="L154" s="69"/>
      <c r="M154" s="69"/>
      <c r="N154" s="69"/>
      <c r="O154" s="69"/>
      <c r="P154" s="69"/>
      <c r="Q154" s="69"/>
      <c r="R154" s="69"/>
      <c r="S154" s="69"/>
      <c r="T154" s="69"/>
      <c r="U154" s="69"/>
      <c r="V154" s="69"/>
      <c r="W154" s="69"/>
      <c r="X154" s="69"/>
      <c r="Y154" s="69"/>
      <c r="Z154" s="69"/>
      <c r="AA154" s="69"/>
      <c r="AB154" s="69"/>
      <c r="AC154" s="69"/>
      <c r="AD154" s="69"/>
      <c r="AE154" s="69"/>
      <c r="AF154" s="69"/>
      <c r="AG154" s="69"/>
      <c r="AH154" s="69"/>
      <c r="AI154" s="69"/>
      <c r="AJ154" s="69"/>
      <c r="AK154" s="69"/>
      <c r="AL154" s="69"/>
      <c r="AM154" s="69"/>
      <c r="AN154" s="69"/>
      <c r="AO154" s="69"/>
      <c r="AP154" s="69"/>
      <c r="AQ154" s="69"/>
      <c r="AR154" s="69"/>
      <c r="XDZ154" s="69"/>
      <c r="XEA154" s="69"/>
      <c r="XEB154" s="69"/>
      <c r="XEC154" s="69"/>
      <c r="XED154" s="69"/>
      <c r="XEE154" s="69"/>
      <c r="XEF154" s="69"/>
      <c r="XEG154" s="69"/>
      <c r="XEH154" s="69"/>
      <c r="XEI154" s="69"/>
      <c r="XEJ154" s="69"/>
      <c r="XEK154" s="69"/>
      <c r="XEL154" s="69"/>
      <c r="XEM154" s="69"/>
      <c r="XEN154" s="69"/>
      <c r="XEO154" s="69"/>
      <c r="XEP154" s="69"/>
      <c r="XEQ154" s="69"/>
      <c r="XER154" s="69"/>
      <c r="XES154" s="69"/>
      <c r="XET154" s="69"/>
      <c r="XEU154" s="69"/>
      <c r="XEV154" s="69"/>
      <c r="XEW154" s="69"/>
      <c r="XEX154" s="69"/>
      <c r="XEY154" s="69"/>
      <c r="XEZ154" s="69"/>
      <c r="XFA154" s="69"/>
      <c r="XFB154" s="69"/>
      <c r="XFC154" s="69"/>
      <c r="XFD154" s="69"/>
    </row>
    <row r="155" spans="1:44 16354:16384" s="74" customFormat="1" ht="48" customHeight="1">
      <c r="A155" s="83">
        <v>21</v>
      </c>
      <c r="B155" s="268"/>
      <c r="C155" s="97" t="s">
        <v>149</v>
      </c>
      <c r="D155" s="261"/>
      <c r="E155" s="113"/>
      <c r="F155" s="113"/>
      <c r="G155" s="113"/>
      <c r="H155" s="113"/>
      <c r="I155" s="94"/>
      <c r="J155" s="69"/>
      <c r="K155" s="69"/>
      <c r="L155" s="69"/>
      <c r="M155" s="69"/>
      <c r="N155" s="69"/>
      <c r="O155" s="69"/>
      <c r="P155" s="69"/>
      <c r="Q155" s="69"/>
      <c r="R155" s="69"/>
      <c r="S155" s="69"/>
      <c r="T155" s="69"/>
      <c r="U155" s="69"/>
      <c r="V155" s="69"/>
      <c r="W155" s="69"/>
      <c r="X155" s="69"/>
      <c r="Y155" s="69"/>
      <c r="Z155" s="69"/>
      <c r="AA155" s="69"/>
      <c r="AB155" s="69"/>
      <c r="AC155" s="69"/>
      <c r="AD155" s="69"/>
      <c r="AE155" s="69"/>
      <c r="AF155" s="69"/>
      <c r="AG155" s="69"/>
      <c r="AH155" s="69"/>
      <c r="AI155" s="69"/>
      <c r="AJ155" s="69"/>
      <c r="AK155" s="69"/>
      <c r="AL155" s="69"/>
      <c r="AM155" s="69"/>
      <c r="AN155" s="69"/>
      <c r="AO155" s="69"/>
      <c r="AP155" s="69"/>
      <c r="AQ155" s="69"/>
      <c r="AR155" s="69"/>
      <c r="XDZ155" s="69"/>
      <c r="XEA155" s="69"/>
      <c r="XEB155" s="69"/>
      <c r="XEC155" s="69"/>
      <c r="XED155" s="69"/>
      <c r="XEE155" s="69"/>
      <c r="XEF155" s="69"/>
      <c r="XEG155" s="69"/>
      <c r="XEH155" s="69"/>
      <c r="XEI155" s="69"/>
      <c r="XEJ155" s="69"/>
      <c r="XEK155" s="69"/>
      <c r="XEL155" s="69"/>
      <c r="XEM155" s="69"/>
      <c r="XEN155" s="69"/>
      <c r="XEO155" s="69"/>
      <c r="XEP155" s="69"/>
      <c r="XEQ155" s="69"/>
      <c r="XER155" s="69"/>
      <c r="XES155" s="69"/>
      <c r="XET155" s="69"/>
      <c r="XEU155" s="69"/>
      <c r="XEV155" s="69"/>
      <c r="XEW155" s="69"/>
      <c r="XEX155" s="69"/>
      <c r="XEY155" s="69"/>
      <c r="XEZ155" s="69"/>
      <c r="XFA155" s="69"/>
      <c r="XFB155" s="69"/>
      <c r="XFC155" s="69"/>
      <c r="XFD155" s="69"/>
    </row>
    <row r="156" spans="1:44 16354:16384" ht="27">
      <c r="A156" s="83">
        <v>22</v>
      </c>
      <c r="B156" s="254" t="s">
        <v>54</v>
      </c>
      <c r="C156" s="97" t="s">
        <v>154</v>
      </c>
      <c r="D156" s="259"/>
      <c r="E156" s="113"/>
      <c r="F156" s="93"/>
      <c r="G156" s="93"/>
      <c r="H156" s="93"/>
      <c r="I156" s="94"/>
      <c r="XDZ156" s="68"/>
      <c r="XEA156" s="68"/>
      <c r="XEB156" s="68"/>
      <c r="XEC156" s="68"/>
      <c r="XED156" s="68"/>
      <c r="XEE156" s="68"/>
      <c r="XEF156" s="68"/>
      <c r="XEG156" s="68"/>
      <c r="XEH156" s="68"/>
      <c r="XEI156" s="68"/>
      <c r="XEJ156" s="68"/>
      <c r="XEK156" s="68"/>
      <c r="XEL156" s="68"/>
      <c r="XEM156" s="68"/>
      <c r="XEN156" s="68"/>
      <c r="XEO156" s="68"/>
      <c r="XEP156" s="68"/>
      <c r="XEQ156" s="68"/>
      <c r="XER156" s="68"/>
      <c r="XES156" s="68"/>
      <c r="XET156" s="68"/>
      <c r="XEU156" s="68"/>
      <c r="XEV156" s="68"/>
      <c r="XEW156" s="68"/>
      <c r="XEX156" s="68"/>
      <c r="XEY156" s="68"/>
      <c r="XEZ156" s="68"/>
      <c r="XFA156" s="68"/>
      <c r="XFB156" s="68"/>
      <c r="XFC156" s="68"/>
      <c r="XFD156" s="68"/>
    </row>
    <row r="157" spans="1:44 16354:16384" ht="54">
      <c r="A157" s="83">
        <f t="shared" ref="A157" si="2">+A156+1</f>
        <v>23</v>
      </c>
      <c r="B157" s="254"/>
      <c r="C157" s="97" t="s">
        <v>179</v>
      </c>
      <c r="D157" s="260"/>
      <c r="E157" s="113"/>
      <c r="F157" s="93"/>
      <c r="G157" s="93"/>
      <c r="H157" s="93"/>
      <c r="I157" s="94"/>
      <c r="XDZ157" s="68"/>
      <c r="XEA157" s="68"/>
      <c r="XEB157" s="68"/>
      <c r="XEC157" s="68"/>
      <c r="XED157" s="68"/>
      <c r="XEE157" s="68"/>
      <c r="XEF157" s="68"/>
      <c r="XEG157" s="68"/>
      <c r="XEH157" s="68"/>
      <c r="XEI157" s="68"/>
      <c r="XEJ157" s="68"/>
      <c r="XEK157" s="68"/>
      <c r="XEL157" s="68"/>
      <c r="XEM157" s="68"/>
      <c r="XEN157" s="68"/>
      <c r="XEO157" s="68"/>
      <c r="XEP157" s="68"/>
      <c r="XEQ157" s="68"/>
      <c r="XER157" s="68"/>
      <c r="XES157" s="68"/>
      <c r="XET157" s="68"/>
      <c r="XEU157" s="68"/>
      <c r="XEV157" s="68"/>
      <c r="XEW157" s="68"/>
      <c r="XEX157" s="68"/>
      <c r="XEY157" s="68"/>
      <c r="XEZ157" s="68"/>
      <c r="XFA157" s="68"/>
      <c r="XFB157" s="68"/>
      <c r="XFC157" s="68"/>
      <c r="XFD157" s="68"/>
    </row>
    <row r="158" spans="1:44 16354:16384" ht="40.5">
      <c r="A158" s="83">
        <f t="shared" ref="A158" si="3">+A157+1</f>
        <v>24</v>
      </c>
      <c r="B158" s="254"/>
      <c r="C158" s="97" t="s">
        <v>294</v>
      </c>
      <c r="D158" s="261"/>
      <c r="E158" s="113"/>
      <c r="F158" s="93"/>
      <c r="G158" s="93"/>
      <c r="H158" s="93"/>
      <c r="I158" s="94"/>
      <c r="XDZ158" s="68"/>
      <c r="XEA158" s="68"/>
      <c r="XEB158" s="68"/>
      <c r="XEC158" s="68"/>
      <c r="XED158" s="68"/>
      <c r="XEE158" s="68"/>
      <c r="XEF158" s="68"/>
      <c r="XEG158" s="68"/>
      <c r="XEH158" s="68"/>
      <c r="XEI158" s="68"/>
      <c r="XEJ158" s="68"/>
      <c r="XEK158" s="68"/>
      <c r="XEL158" s="68"/>
      <c r="XEM158" s="68"/>
      <c r="XEN158" s="68"/>
      <c r="XEO158" s="68"/>
      <c r="XEP158" s="68"/>
      <c r="XEQ158" s="68"/>
      <c r="XER158" s="68"/>
      <c r="XES158" s="68"/>
      <c r="XET158" s="68"/>
      <c r="XEU158" s="68"/>
      <c r="XEV158" s="68"/>
      <c r="XEW158" s="68"/>
      <c r="XEX158" s="68"/>
      <c r="XEY158" s="68"/>
      <c r="XEZ158" s="68"/>
      <c r="XFA158" s="68"/>
      <c r="XFB158" s="68"/>
      <c r="XFC158" s="68"/>
      <c r="XFD158" s="68"/>
    </row>
    <row r="159" spans="1:44 16354:16384">
      <c r="A159" s="233" t="s">
        <v>42</v>
      </c>
      <c r="B159" s="234"/>
      <c r="C159" s="237"/>
      <c r="D159" s="237"/>
      <c r="E159" s="237"/>
      <c r="F159" s="237"/>
      <c r="G159" s="127"/>
      <c r="H159" s="127"/>
      <c r="I159" s="88"/>
      <c r="XDZ159" s="68"/>
      <c r="XEA159" s="68"/>
      <c r="XEB159" s="68"/>
      <c r="XEC159" s="68"/>
      <c r="XED159" s="68"/>
      <c r="XEE159" s="68"/>
      <c r="XEF159" s="68"/>
      <c r="XEG159" s="68"/>
      <c r="XEH159" s="68"/>
      <c r="XEI159" s="68"/>
      <c r="XEJ159" s="68"/>
      <c r="XEK159" s="68"/>
      <c r="XEL159" s="68"/>
      <c r="XEM159" s="68"/>
      <c r="XEN159" s="68"/>
      <c r="XEO159" s="68"/>
      <c r="XEP159" s="68"/>
      <c r="XEQ159" s="68"/>
      <c r="XER159" s="68"/>
      <c r="XES159" s="68"/>
      <c r="XET159" s="68"/>
      <c r="XEU159" s="68"/>
      <c r="XEV159" s="68"/>
      <c r="XEW159" s="68"/>
      <c r="XEX159" s="68"/>
      <c r="XEY159" s="68"/>
      <c r="XEZ159" s="68"/>
      <c r="XFA159" s="68"/>
      <c r="XFB159" s="68"/>
      <c r="XFC159" s="68"/>
      <c r="XFD159" s="68"/>
    </row>
    <row r="160" spans="1:44 16354:16384">
      <c r="A160" s="233" t="s">
        <v>23</v>
      </c>
      <c r="B160" s="234"/>
      <c r="C160" s="237"/>
      <c r="D160" s="237"/>
      <c r="E160" s="237"/>
      <c r="F160" s="237"/>
      <c r="G160" s="127"/>
      <c r="H160" s="127"/>
      <c r="I160" s="88"/>
      <c r="XDZ160" s="68"/>
      <c r="XEA160" s="68"/>
      <c r="XEB160" s="68"/>
      <c r="XEC160" s="68"/>
      <c r="XED160" s="68"/>
      <c r="XEE160" s="68"/>
      <c r="XEF160" s="68"/>
      <c r="XEG160" s="68"/>
      <c r="XEH160" s="68"/>
      <c r="XEI160" s="68"/>
      <c r="XEJ160" s="68"/>
      <c r="XEK160" s="68"/>
      <c r="XEL160" s="68"/>
      <c r="XEM160" s="68"/>
      <c r="XEN160" s="68"/>
      <c r="XEO160" s="68"/>
      <c r="XEP160" s="68"/>
      <c r="XEQ160" s="68"/>
      <c r="XER160" s="68"/>
      <c r="XES160" s="68"/>
      <c r="XET160" s="68"/>
      <c r="XEU160" s="68"/>
      <c r="XEV160" s="68"/>
      <c r="XEW160" s="68"/>
      <c r="XEX160" s="68"/>
      <c r="XEY160" s="68"/>
      <c r="XEZ160" s="68"/>
      <c r="XFA160" s="68"/>
      <c r="XFB160" s="68"/>
      <c r="XFC160" s="68"/>
      <c r="XFD160" s="68"/>
    </row>
    <row r="161" spans="1:9 16354:16384">
      <c r="A161" s="233" t="s">
        <v>24</v>
      </c>
      <c r="B161" s="234"/>
      <c r="C161" s="237"/>
      <c r="D161" s="237"/>
      <c r="E161" s="237"/>
      <c r="F161" s="237"/>
      <c r="G161" s="127"/>
      <c r="H161" s="127"/>
      <c r="I161" s="88"/>
      <c r="XDZ161" s="68"/>
      <c r="XEA161" s="68"/>
      <c r="XEB161" s="68"/>
      <c r="XEC161" s="68"/>
      <c r="XED161" s="68"/>
      <c r="XEE161" s="68"/>
      <c r="XEF161" s="68"/>
      <c r="XEG161" s="68"/>
      <c r="XEH161" s="68"/>
      <c r="XEI161" s="68"/>
      <c r="XEJ161" s="68"/>
      <c r="XEK161" s="68"/>
      <c r="XEL161" s="68"/>
      <c r="XEM161" s="68"/>
      <c r="XEN161" s="68"/>
      <c r="XEO161" s="68"/>
      <c r="XEP161" s="68"/>
      <c r="XEQ161" s="68"/>
      <c r="XER161" s="68"/>
      <c r="XES161" s="68"/>
      <c r="XET161" s="68"/>
      <c r="XEU161" s="68"/>
      <c r="XEV161" s="68"/>
      <c r="XEW161" s="68"/>
      <c r="XEX161" s="68"/>
      <c r="XEY161" s="68"/>
      <c r="XEZ161" s="68"/>
      <c r="XFA161" s="68"/>
      <c r="XFB161" s="68"/>
      <c r="XFC161" s="68"/>
      <c r="XFD161" s="68"/>
    </row>
    <row r="162" spans="1:9 16354:16384" ht="14" thickBot="1">
      <c r="A162" s="235" t="s">
        <v>25</v>
      </c>
      <c r="B162" s="236"/>
      <c r="C162" s="232"/>
      <c r="D162" s="232"/>
      <c r="E162" s="232"/>
      <c r="F162" s="232"/>
      <c r="G162" s="128"/>
      <c r="H162" s="128"/>
      <c r="I162" s="89"/>
    </row>
    <row r="163" spans="1:9 16354:16384" s="68" customFormat="1">
      <c r="A163" s="70"/>
      <c r="B163" s="69"/>
      <c r="C163" s="71"/>
      <c r="D163" s="70"/>
      <c r="E163" s="72"/>
      <c r="F163" s="72"/>
      <c r="G163" s="72"/>
      <c r="H163" s="72"/>
      <c r="I163" s="72"/>
    </row>
    <row r="164" spans="1:9 16354:16384" s="68" customFormat="1">
      <c r="A164" s="70"/>
      <c r="B164" s="69"/>
      <c r="C164" s="71"/>
      <c r="D164" s="70"/>
      <c r="E164" s="72"/>
      <c r="F164" s="72"/>
      <c r="G164" s="72"/>
      <c r="H164" s="72"/>
      <c r="I164" s="72"/>
    </row>
    <row r="165" spans="1:9 16354:16384" s="68" customFormat="1">
      <c r="A165" s="70"/>
      <c r="B165" s="69"/>
      <c r="C165" s="71"/>
      <c r="D165" s="70"/>
      <c r="E165" s="72"/>
      <c r="F165" s="72"/>
      <c r="G165" s="72"/>
      <c r="H165" s="72"/>
      <c r="I165" s="72"/>
    </row>
    <row r="166" spans="1:9 16354:16384" s="68" customFormat="1">
      <c r="A166" s="70"/>
      <c r="B166" s="69"/>
      <c r="C166" s="71"/>
      <c r="D166" s="70"/>
      <c r="E166" s="72"/>
      <c r="F166" s="72"/>
      <c r="G166" s="72"/>
      <c r="H166" s="72"/>
      <c r="I166" s="72"/>
    </row>
    <row r="167" spans="1:9 16354:16384" s="68" customFormat="1">
      <c r="A167" s="70"/>
      <c r="B167" s="69"/>
      <c r="C167" s="71"/>
      <c r="D167" s="70"/>
      <c r="E167" s="72"/>
      <c r="F167" s="72"/>
      <c r="G167" s="72"/>
      <c r="H167" s="72"/>
      <c r="I167" s="72"/>
    </row>
    <row r="168" spans="1:9 16354:16384" s="68" customFormat="1">
      <c r="A168" s="70"/>
      <c r="B168" s="69"/>
      <c r="C168" s="71"/>
      <c r="D168" s="70"/>
      <c r="E168" s="72"/>
      <c r="F168" s="72"/>
      <c r="G168" s="72"/>
      <c r="H168" s="72"/>
      <c r="I168" s="72"/>
    </row>
    <row r="169" spans="1:9 16354:16384" s="68" customFormat="1">
      <c r="A169" s="70"/>
      <c r="B169" s="69"/>
      <c r="C169" s="71"/>
      <c r="D169" s="70"/>
      <c r="E169" s="72"/>
      <c r="F169" s="72"/>
      <c r="G169" s="72"/>
      <c r="H169" s="72"/>
      <c r="I169" s="72"/>
    </row>
    <row r="170" spans="1:9 16354:16384" s="68" customFormat="1">
      <c r="A170" s="70"/>
      <c r="B170" s="69"/>
      <c r="C170" s="71"/>
      <c r="D170" s="70"/>
      <c r="E170" s="72"/>
      <c r="F170" s="72"/>
      <c r="G170" s="72"/>
      <c r="H170" s="72"/>
      <c r="I170" s="72"/>
    </row>
    <row r="171" spans="1:9 16354:16384" s="68" customFormat="1">
      <c r="A171" s="70"/>
      <c r="B171" s="69"/>
      <c r="C171" s="71"/>
      <c r="D171" s="70"/>
      <c r="E171" s="72"/>
      <c r="F171" s="72"/>
      <c r="G171" s="72"/>
      <c r="H171" s="72"/>
      <c r="I171" s="72"/>
    </row>
    <row r="172" spans="1:9 16354:16384" s="68" customFormat="1">
      <c r="A172" s="70"/>
      <c r="B172" s="69"/>
      <c r="C172" s="71"/>
      <c r="D172" s="70"/>
      <c r="E172" s="72"/>
      <c r="F172" s="72"/>
      <c r="G172" s="72"/>
      <c r="H172" s="72"/>
      <c r="I172" s="72"/>
    </row>
    <row r="173" spans="1:9 16354:16384" s="68" customFormat="1">
      <c r="A173" s="70"/>
      <c r="B173" s="69"/>
      <c r="C173" s="71"/>
      <c r="D173" s="70"/>
      <c r="E173" s="72"/>
      <c r="F173" s="72"/>
      <c r="G173" s="72"/>
      <c r="H173" s="72"/>
      <c r="I173" s="72"/>
    </row>
    <row r="174" spans="1:9 16354:16384" s="68" customFormat="1">
      <c r="A174" s="70"/>
      <c r="B174" s="69"/>
      <c r="C174" s="71"/>
      <c r="D174" s="70"/>
      <c r="E174" s="72"/>
      <c r="F174" s="72"/>
      <c r="G174" s="72"/>
      <c r="H174" s="72"/>
      <c r="I174" s="72"/>
    </row>
    <row r="175" spans="1:9 16354:16384" s="68" customFormat="1">
      <c r="A175" s="70"/>
      <c r="B175" s="69"/>
      <c r="C175" s="71"/>
      <c r="D175" s="70"/>
      <c r="E175" s="72"/>
      <c r="F175" s="72"/>
      <c r="G175" s="72"/>
      <c r="H175" s="72"/>
      <c r="I175" s="72"/>
    </row>
    <row r="176" spans="1:9 16354:16384" s="68" customFormat="1">
      <c r="A176" s="70"/>
      <c r="B176" s="69"/>
      <c r="C176" s="71"/>
      <c r="D176" s="70"/>
      <c r="E176" s="72"/>
      <c r="F176" s="72"/>
      <c r="G176" s="72"/>
      <c r="H176" s="72"/>
      <c r="I176" s="72"/>
    </row>
    <row r="177" spans="1:9" s="68" customFormat="1">
      <c r="A177" s="70"/>
      <c r="B177" s="69"/>
      <c r="C177" s="71"/>
      <c r="D177" s="70"/>
      <c r="E177" s="72"/>
      <c r="F177" s="72"/>
      <c r="G177" s="72"/>
      <c r="H177" s="72"/>
      <c r="I177" s="72"/>
    </row>
    <row r="178" spans="1:9" s="68" customFormat="1">
      <c r="A178" s="70"/>
      <c r="B178" s="69"/>
      <c r="C178" s="71"/>
      <c r="D178" s="70"/>
      <c r="E178" s="72"/>
      <c r="F178" s="72"/>
      <c r="G178" s="72"/>
      <c r="H178" s="72"/>
      <c r="I178" s="72"/>
    </row>
    <row r="179" spans="1:9" s="68" customFormat="1">
      <c r="A179" s="70"/>
      <c r="B179" s="69"/>
      <c r="C179" s="71"/>
      <c r="D179" s="70"/>
      <c r="E179" s="72"/>
      <c r="F179" s="72"/>
      <c r="G179" s="72"/>
      <c r="H179" s="72"/>
      <c r="I179" s="72"/>
    </row>
    <row r="180" spans="1:9" s="68" customFormat="1">
      <c r="A180" s="70"/>
      <c r="B180" s="69"/>
      <c r="C180" s="71"/>
      <c r="D180" s="70"/>
      <c r="E180" s="72"/>
      <c r="F180" s="72"/>
      <c r="G180" s="72"/>
      <c r="H180" s="72"/>
      <c r="I180" s="72"/>
    </row>
    <row r="181" spans="1:9" s="68" customFormat="1">
      <c r="A181" s="70"/>
      <c r="B181" s="69"/>
      <c r="C181" s="71"/>
      <c r="D181" s="70"/>
      <c r="E181" s="72"/>
      <c r="F181" s="72"/>
      <c r="G181" s="72"/>
      <c r="H181" s="72"/>
      <c r="I181" s="72"/>
    </row>
    <row r="182" spans="1:9" s="68" customFormat="1">
      <c r="A182" s="70"/>
      <c r="B182" s="69"/>
      <c r="C182" s="71"/>
      <c r="D182" s="70"/>
      <c r="E182" s="72"/>
      <c r="F182" s="72"/>
      <c r="G182" s="72"/>
      <c r="H182" s="72"/>
      <c r="I182" s="72"/>
    </row>
    <row r="183" spans="1:9" s="68" customFormat="1">
      <c r="A183" s="70"/>
      <c r="B183" s="69"/>
      <c r="C183" s="71"/>
      <c r="D183" s="70"/>
      <c r="E183" s="72"/>
      <c r="F183" s="72"/>
      <c r="G183" s="72"/>
      <c r="H183" s="72"/>
      <c r="I183" s="72"/>
    </row>
    <row r="184" spans="1:9" s="68" customFormat="1">
      <c r="A184" s="70"/>
      <c r="B184" s="69"/>
      <c r="C184" s="71"/>
      <c r="D184" s="70"/>
      <c r="E184" s="72"/>
      <c r="F184" s="72"/>
      <c r="G184" s="72"/>
      <c r="H184" s="72"/>
      <c r="I184" s="72"/>
    </row>
    <row r="185" spans="1:9" s="68" customFormat="1">
      <c r="A185" s="70"/>
      <c r="B185" s="69"/>
      <c r="C185" s="71"/>
      <c r="D185" s="70"/>
      <c r="E185" s="72"/>
      <c r="F185" s="72"/>
      <c r="G185" s="72"/>
      <c r="H185" s="72"/>
      <c r="I185" s="72"/>
    </row>
    <row r="186" spans="1:9" s="68" customFormat="1">
      <c r="A186" s="70"/>
      <c r="B186" s="69"/>
      <c r="C186" s="71"/>
      <c r="D186" s="70"/>
      <c r="E186" s="72"/>
      <c r="F186" s="72"/>
      <c r="G186" s="72"/>
      <c r="H186" s="72"/>
      <c r="I186" s="72"/>
    </row>
    <row r="187" spans="1:9" s="68" customFormat="1">
      <c r="A187" s="70"/>
      <c r="B187" s="69"/>
      <c r="C187" s="71"/>
      <c r="D187" s="70"/>
      <c r="E187" s="72"/>
      <c r="F187" s="72"/>
      <c r="G187" s="72"/>
      <c r="H187" s="72"/>
      <c r="I187" s="72"/>
    </row>
    <row r="188" spans="1:9" s="68" customFormat="1">
      <c r="A188" s="70"/>
      <c r="B188" s="69"/>
      <c r="C188" s="71"/>
      <c r="D188" s="70"/>
      <c r="E188" s="72"/>
      <c r="F188" s="72"/>
      <c r="G188" s="72"/>
      <c r="H188" s="72"/>
      <c r="I188" s="72"/>
    </row>
    <row r="189" spans="1:9" s="68" customFormat="1">
      <c r="A189" s="70"/>
      <c r="B189" s="69"/>
      <c r="C189" s="71"/>
      <c r="D189" s="70"/>
      <c r="E189" s="72"/>
      <c r="F189" s="72"/>
      <c r="G189" s="72"/>
      <c r="H189" s="72"/>
      <c r="I189" s="72"/>
    </row>
    <row r="190" spans="1:9" s="68" customFormat="1">
      <c r="A190" s="70"/>
      <c r="B190" s="69"/>
      <c r="C190" s="71"/>
      <c r="D190" s="70"/>
      <c r="E190" s="72"/>
      <c r="F190" s="72"/>
      <c r="G190" s="72"/>
      <c r="H190" s="72"/>
      <c r="I190" s="72"/>
    </row>
    <row r="191" spans="1:9" s="68" customFormat="1">
      <c r="A191" s="70"/>
      <c r="B191" s="69"/>
      <c r="C191" s="71"/>
      <c r="D191" s="70"/>
      <c r="E191" s="72"/>
      <c r="F191" s="72"/>
      <c r="G191" s="72"/>
      <c r="H191" s="72"/>
      <c r="I191" s="72"/>
    </row>
    <row r="192" spans="1:9" s="68" customFormat="1">
      <c r="A192" s="70"/>
      <c r="B192" s="69"/>
      <c r="C192" s="71"/>
      <c r="D192" s="70"/>
      <c r="E192" s="72"/>
      <c r="F192" s="72"/>
      <c r="G192" s="72"/>
      <c r="H192" s="72"/>
      <c r="I192" s="72"/>
    </row>
    <row r="193" spans="1:9" s="68" customFormat="1">
      <c r="A193" s="70"/>
      <c r="B193" s="69"/>
      <c r="C193" s="71"/>
      <c r="D193" s="70"/>
      <c r="E193" s="72"/>
      <c r="F193" s="72"/>
      <c r="G193" s="72"/>
      <c r="H193" s="72"/>
      <c r="I193" s="72"/>
    </row>
    <row r="194" spans="1:9" s="68" customFormat="1">
      <c r="A194" s="70"/>
      <c r="B194" s="69"/>
      <c r="C194" s="71"/>
      <c r="D194" s="70"/>
      <c r="E194" s="72"/>
      <c r="F194" s="72"/>
      <c r="G194" s="72"/>
      <c r="H194" s="72"/>
      <c r="I194" s="72"/>
    </row>
    <row r="195" spans="1:9" s="68" customFormat="1">
      <c r="A195" s="70"/>
      <c r="B195" s="69"/>
      <c r="C195" s="71"/>
      <c r="D195" s="70"/>
      <c r="E195" s="72"/>
      <c r="F195" s="72"/>
      <c r="G195" s="72"/>
      <c r="H195" s="72"/>
      <c r="I195" s="72"/>
    </row>
    <row r="196" spans="1:9" s="68" customFormat="1">
      <c r="A196" s="70"/>
      <c r="B196" s="69"/>
      <c r="C196" s="71"/>
      <c r="D196" s="70"/>
      <c r="E196" s="72"/>
      <c r="F196" s="72"/>
      <c r="G196" s="72"/>
      <c r="H196" s="72"/>
      <c r="I196" s="72"/>
    </row>
    <row r="197" spans="1:9" s="68" customFormat="1">
      <c r="A197" s="70"/>
      <c r="B197" s="69"/>
      <c r="C197" s="71"/>
      <c r="D197" s="70"/>
      <c r="E197" s="72"/>
      <c r="F197" s="72"/>
      <c r="G197" s="72"/>
      <c r="H197" s="72"/>
      <c r="I197" s="72"/>
    </row>
    <row r="198" spans="1:9" s="68" customFormat="1">
      <c r="A198" s="70"/>
      <c r="B198" s="69"/>
      <c r="C198" s="71"/>
      <c r="D198" s="70"/>
      <c r="E198" s="72"/>
      <c r="F198" s="72"/>
      <c r="G198" s="72"/>
      <c r="H198" s="72"/>
      <c r="I198" s="72"/>
    </row>
    <row r="199" spans="1:9" s="68" customFormat="1">
      <c r="A199" s="70"/>
      <c r="B199" s="69"/>
      <c r="C199" s="71"/>
      <c r="D199" s="70"/>
      <c r="E199" s="72"/>
      <c r="F199" s="72"/>
      <c r="G199" s="72"/>
      <c r="H199" s="72"/>
      <c r="I199" s="72"/>
    </row>
    <row r="200" spans="1:9" s="68" customFormat="1">
      <c r="A200" s="70"/>
      <c r="B200" s="69"/>
      <c r="C200" s="71"/>
      <c r="D200" s="70"/>
      <c r="E200" s="72"/>
      <c r="F200" s="72"/>
      <c r="G200" s="72"/>
      <c r="H200" s="72"/>
      <c r="I200" s="72"/>
    </row>
    <row r="201" spans="1:9" s="68" customFormat="1">
      <c r="A201" s="70"/>
      <c r="B201" s="69"/>
      <c r="C201" s="71"/>
      <c r="D201" s="70"/>
      <c r="E201" s="72"/>
      <c r="F201" s="72"/>
      <c r="G201" s="72"/>
      <c r="H201" s="72"/>
      <c r="I201" s="72"/>
    </row>
    <row r="202" spans="1:9" s="68" customFormat="1">
      <c r="A202" s="70"/>
      <c r="B202" s="69"/>
      <c r="C202" s="71"/>
      <c r="D202" s="70"/>
      <c r="E202" s="72"/>
      <c r="F202" s="72"/>
      <c r="G202" s="72"/>
      <c r="H202" s="72"/>
      <c r="I202" s="72"/>
    </row>
    <row r="203" spans="1:9" s="68" customFormat="1">
      <c r="A203" s="70"/>
      <c r="B203" s="69"/>
      <c r="C203" s="71"/>
      <c r="D203" s="70"/>
      <c r="E203" s="72"/>
      <c r="F203" s="72"/>
      <c r="G203" s="72"/>
      <c r="H203" s="72"/>
      <c r="I203" s="72"/>
    </row>
    <row r="204" spans="1:9" s="68" customFormat="1">
      <c r="A204" s="70"/>
      <c r="B204" s="69"/>
      <c r="C204" s="71"/>
      <c r="D204" s="70"/>
      <c r="E204" s="72"/>
      <c r="F204" s="72"/>
      <c r="G204" s="72"/>
      <c r="H204" s="72"/>
      <c r="I204" s="72"/>
    </row>
    <row r="205" spans="1:9" s="68" customFormat="1">
      <c r="A205" s="70"/>
      <c r="B205" s="69"/>
      <c r="C205" s="71"/>
      <c r="D205" s="70"/>
      <c r="E205" s="72"/>
      <c r="F205" s="72"/>
      <c r="G205" s="72"/>
      <c r="H205" s="72"/>
      <c r="I205" s="72"/>
    </row>
    <row r="206" spans="1:9" s="68" customFormat="1">
      <c r="A206" s="70"/>
      <c r="B206" s="69"/>
      <c r="C206" s="71"/>
      <c r="D206" s="70"/>
      <c r="E206" s="72"/>
      <c r="F206" s="72"/>
      <c r="G206" s="72"/>
      <c r="H206" s="72"/>
      <c r="I206" s="72"/>
    </row>
    <row r="207" spans="1:9" s="68" customFormat="1">
      <c r="A207" s="70"/>
      <c r="B207" s="69"/>
      <c r="C207" s="71"/>
      <c r="D207" s="70"/>
      <c r="E207" s="72"/>
      <c r="F207" s="72"/>
      <c r="G207" s="72"/>
      <c r="H207" s="72"/>
      <c r="I207" s="72"/>
    </row>
    <row r="208" spans="1:9" s="68" customFormat="1">
      <c r="A208" s="70"/>
      <c r="B208" s="69"/>
      <c r="C208" s="71"/>
      <c r="D208" s="70"/>
      <c r="E208" s="72"/>
      <c r="F208" s="72"/>
      <c r="G208" s="72"/>
      <c r="H208" s="72"/>
      <c r="I208" s="72"/>
    </row>
    <row r="209" spans="1:9" s="68" customFormat="1">
      <c r="A209" s="70"/>
      <c r="B209" s="69"/>
      <c r="C209" s="71"/>
      <c r="D209" s="70"/>
      <c r="E209" s="72"/>
      <c r="F209" s="72"/>
      <c r="G209" s="72"/>
      <c r="H209" s="72"/>
      <c r="I209" s="72"/>
    </row>
    <row r="210" spans="1:9" s="68" customFormat="1">
      <c r="A210" s="70"/>
      <c r="B210" s="69"/>
      <c r="C210" s="71"/>
      <c r="D210" s="70"/>
      <c r="E210" s="72"/>
      <c r="F210" s="72"/>
      <c r="G210" s="72"/>
      <c r="H210" s="72"/>
      <c r="I210" s="72"/>
    </row>
    <row r="211" spans="1:9" s="68" customFormat="1">
      <c r="A211" s="70"/>
      <c r="B211" s="69"/>
      <c r="C211" s="71"/>
      <c r="D211" s="70"/>
      <c r="E211" s="72"/>
      <c r="F211" s="72"/>
      <c r="G211" s="72"/>
      <c r="H211" s="72"/>
      <c r="I211" s="72"/>
    </row>
    <row r="212" spans="1:9" s="68" customFormat="1">
      <c r="A212" s="70"/>
      <c r="B212" s="69"/>
      <c r="C212" s="71"/>
      <c r="D212" s="70"/>
      <c r="E212" s="72"/>
      <c r="F212" s="72"/>
      <c r="G212" s="72"/>
      <c r="H212" s="72"/>
      <c r="I212" s="72"/>
    </row>
    <row r="213" spans="1:9" s="68" customFormat="1">
      <c r="A213" s="70"/>
      <c r="B213" s="69"/>
      <c r="C213" s="71"/>
      <c r="D213" s="70"/>
      <c r="E213" s="72"/>
      <c r="F213" s="72"/>
      <c r="G213" s="72"/>
      <c r="H213" s="72"/>
      <c r="I213" s="72"/>
    </row>
    <row r="214" spans="1:9" s="68" customFormat="1">
      <c r="A214" s="70"/>
      <c r="B214" s="69"/>
      <c r="C214" s="71"/>
      <c r="D214" s="70"/>
      <c r="E214" s="72"/>
      <c r="F214" s="72"/>
      <c r="G214" s="72"/>
      <c r="H214" s="72"/>
      <c r="I214" s="72"/>
    </row>
    <row r="215" spans="1:9" s="68" customFormat="1">
      <c r="A215" s="70"/>
      <c r="B215" s="69"/>
      <c r="C215" s="71"/>
      <c r="D215" s="70"/>
      <c r="E215" s="72"/>
      <c r="F215" s="72"/>
      <c r="G215" s="72"/>
      <c r="H215" s="72"/>
      <c r="I215" s="72"/>
    </row>
  </sheetData>
  <sheetProtection sheet="1" formatCells="0" formatColumns="0" formatRows="0" selectLockedCells="1" selectUnlockedCells="1"/>
  <customSheetViews>
    <customSheetView guid="{77337186-7B91-4AA7-8A9B-A289906DCABD}" showPageBreaks="1" printArea="1" view="pageBreakPreview">
      <selection activeCell="C546" sqref="C546"/>
      <pageMargins left="0.7" right="0.7" top="0.75" bottom="0.75" header="0.3" footer="0.3"/>
      <pageSetup scale="46" orientation="portrait" r:id="rId1"/>
    </customSheetView>
    <customSheetView guid="{B344FB07-4E4E-4356-8360-9C856BDF4D28}" scale="130" topLeftCell="A479">
      <selection activeCell="B480" sqref="B480:D480"/>
      <pageMargins left="0.7" right="0.7" top="0.75" bottom="0.75" header="0.3" footer="0.3"/>
      <pageSetup orientation="portrait" r:id="rId2"/>
    </customSheetView>
  </customSheetViews>
  <mergeCells count="59">
    <mergeCell ref="E84:I84"/>
    <mergeCell ref="B127:D127"/>
    <mergeCell ref="E127:I127"/>
    <mergeCell ref="E128:I128"/>
    <mergeCell ref="E134:I134"/>
    <mergeCell ref="E99:I99"/>
    <mergeCell ref="B85:B97"/>
    <mergeCell ref="E98:I98"/>
    <mergeCell ref="B98:D98"/>
    <mergeCell ref="D156:D158"/>
    <mergeCell ref="D153:D155"/>
    <mergeCell ref="E133:I133"/>
    <mergeCell ref="B133:D133"/>
    <mergeCell ref="D27:D45"/>
    <mergeCell ref="D51:D52"/>
    <mergeCell ref="D55:D65"/>
    <mergeCell ref="D68:D73"/>
    <mergeCell ref="B66:C66"/>
    <mergeCell ref="B149:B151"/>
    <mergeCell ref="B68:B73"/>
    <mergeCell ref="B55:B65"/>
    <mergeCell ref="B156:B158"/>
    <mergeCell ref="B153:B155"/>
    <mergeCell ref="B76:B79"/>
    <mergeCell ref="B81:B82"/>
    <mergeCell ref="E9:I9"/>
    <mergeCell ref="E54:I54"/>
    <mergeCell ref="B135:B148"/>
    <mergeCell ref="C48:D48"/>
    <mergeCell ref="C50:D50"/>
    <mergeCell ref="B11:B24"/>
    <mergeCell ref="B27:B45"/>
    <mergeCell ref="B100:B126"/>
    <mergeCell ref="D11:D24"/>
    <mergeCell ref="B48:B52"/>
    <mergeCell ref="E10:I10"/>
    <mergeCell ref="E26:I26"/>
    <mergeCell ref="E47:I47"/>
    <mergeCell ref="E67:I67"/>
    <mergeCell ref="E75:I75"/>
    <mergeCell ref="E80:I80"/>
    <mergeCell ref="A1:I5"/>
    <mergeCell ref="A6:D6"/>
    <mergeCell ref="E6:I6"/>
    <mergeCell ref="B8:C8"/>
    <mergeCell ref="E8:I8"/>
    <mergeCell ref="C162:F162"/>
    <mergeCell ref="A159:B159"/>
    <mergeCell ref="A160:B160"/>
    <mergeCell ref="A161:B161"/>
    <mergeCell ref="A162:B162"/>
    <mergeCell ref="C159:F159"/>
    <mergeCell ref="C160:F160"/>
    <mergeCell ref="C161:F161"/>
    <mergeCell ref="E66:I66"/>
    <mergeCell ref="B74:D74"/>
    <mergeCell ref="E74:I74"/>
    <mergeCell ref="B83:D83"/>
    <mergeCell ref="E83:I83"/>
  </mergeCells>
  <pageMargins left="0.7" right="0.7" top="0.75" bottom="0.75" header="0.3" footer="0.3"/>
  <pageSetup scale="46"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F80"/>
  <sheetViews>
    <sheetView view="pageBreakPreview" topLeftCell="A43" zoomScale="75" zoomScaleNormal="90" zoomScaleSheetLayoutView="75" workbookViewId="0">
      <selection activeCell="A40" sqref="A1:XFD1048576"/>
    </sheetView>
  </sheetViews>
  <sheetFormatPr baseColWidth="10" defaultColWidth="11.453125" defaultRowHeight="10"/>
  <cols>
    <col min="1" max="1" width="10" style="8" customWidth="1"/>
    <col min="2" max="2" width="96.1796875" style="8" customWidth="1"/>
    <col min="3" max="3" width="16" style="8" customWidth="1"/>
    <col min="4" max="4" width="15.90625" style="8" customWidth="1"/>
    <col min="5" max="5" width="19.81640625" style="8" customWidth="1"/>
    <col min="6" max="6" width="11" style="7" bestFit="1" customWidth="1"/>
    <col min="7" max="16384" width="11.453125" style="6"/>
  </cols>
  <sheetData>
    <row r="1" spans="1:6" s="28" customFormat="1" ht="15" customHeight="1">
      <c r="A1" s="217" t="s">
        <v>34</v>
      </c>
      <c r="B1" s="218"/>
      <c r="C1" s="218"/>
      <c r="D1" s="218"/>
      <c r="E1" s="219"/>
    </row>
    <row r="2" spans="1:6" s="28" customFormat="1" ht="12" customHeight="1">
      <c r="A2" s="220"/>
      <c r="B2" s="221"/>
      <c r="C2" s="221"/>
      <c r="D2" s="221"/>
      <c r="E2" s="222"/>
    </row>
    <row r="3" spans="1:6" s="28" customFormat="1" ht="12" customHeight="1">
      <c r="A3" s="220"/>
      <c r="B3" s="221"/>
      <c r="C3" s="221"/>
      <c r="D3" s="221"/>
      <c r="E3" s="222"/>
    </row>
    <row r="4" spans="1:6" s="28" customFormat="1" ht="19.5" customHeight="1">
      <c r="A4" s="220"/>
      <c r="B4" s="221"/>
      <c r="C4" s="221"/>
      <c r="D4" s="221"/>
      <c r="E4" s="222"/>
    </row>
    <row r="5" spans="1:6" s="28" customFormat="1" ht="12.75" customHeight="1" thickBot="1">
      <c r="A5" s="223"/>
      <c r="B5" s="224"/>
      <c r="C5" s="224"/>
      <c r="D5" s="224"/>
      <c r="E5" s="225"/>
    </row>
    <row r="6" spans="1:6" ht="15" customHeight="1" thickBot="1">
      <c r="A6" s="289" t="s">
        <v>93</v>
      </c>
      <c r="B6" s="290"/>
      <c r="C6" s="290"/>
      <c r="D6" s="290"/>
      <c r="E6" s="291"/>
      <c r="F6" s="6"/>
    </row>
    <row r="7" spans="1:6" ht="28.5" customHeight="1" thickBot="1">
      <c r="A7" s="287" t="s">
        <v>37</v>
      </c>
      <c r="B7" s="288"/>
      <c r="C7" s="282"/>
      <c r="D7" s="283"/>
      <c r="E7" s="284"/>
      <c r="F7" s="6"/>
    </row>
    <row r="8" spans="1:6" ht="26.25" customHeight="1" thickBot="1">
      <c r="A8" s="17" t="s">
        <v>27</v>
      </c>
      <c r="B8" s="16" t="s">
        <v>235</v>
      </c>
      <c r="C8" s="16" t="s">
        <v>28</v>
      </c>
      <c r="D8" s="16" t="s">
        <v>29</v>
      </c>
      <c r="E8" s="12" t="s">
        <v>6</v>
      </c>
      <c r="F8" s="6"/>
    </row>
    <row r="9" spans="1:6" ht="26.25" customHeight="1" thickBot="1">
      <c r="A9" s="285" t="s">
        <v>66</v>
      </c>
      <c r="B9" s="286"/>
      <c r="C9" s="280" t="s">
        <v>67</v>
      </c>
      <c r="D9" s="280"/>
      <c r="E9" s="281"/>
      <c r="F9" s="6"/>
    </row>
    <row r="10" spans="1:6" ht="44" customHeight="1" thickBot="1">
      <c r="A10" s="292">
        <v>1</v>
      </c>
      <c r="B10" s="153" t="s">
        <v>94</v>
      </c>
      <c r="C10" s="14" t="s">
        <v>2</v>
      </c>
      <c r="D10" s="14" t="s">
        <v>2</v>
      </c>
      <c r="E10" s="15" t="s">
        <v>30</v>
      </c>
      <c r="F10" s="6"/>
    </row>
    <row r="11" spans="1:6" ht="106" customHeight="1" thickBot="1">
      <c r="A11" s="293"/>
      <c r="B11" s="153" t="s">
        <v>100</v>
      </c>
      <c r="C11" s="14"/>
      <c r="D11" s="14"/>
      <c r="E11" s="15"/>
      <c r="F11" s="6"/>
    </row>
    <row r="12" spans="1:6" ht="22" customHeight="1" thickBot="1">
      <c r="A12" s="13"/>
      <c r="B12" s="153" t="s">
        <v>99</v>
      </c>
      <c r="C12" s="14"/>
      <c r="D12" s="14"/>
      <c r="E12" s="15"/>
      <c r="F12" s="6"/>
    </row>
    <row r="13" spans="1:6" ht="44" customHeight="1" thickBot="1">
      <c r="A13" s="13">
        <v>3</v>
      </c>
      <c r="B13" s="153" t="s">
        <v>96</v>
      </c>
      <c r="C13" s="14"/>
      <c r="D13" s="14"/>
      <c r="E13" s="15"/>
      <c r="F13" s="6"/>
    </row>
    <row r="14" spans="1:6" ht="37.5" customHeight="1" thickBot="1">
      <c r="A14" s="13">
        <v>4</v>
      </c>
      <c r="B14" s="153" t="s">
        <v>95</v>
      </c>
      <c r="C14" s="14"/>
      <c r="D14" s="14"/>
      <c r="E14" s="15"/>
      <c r="F14" s="6"/>
    </row>
    <row r="15" spans="1:6" ht="32.5" customHeight="1" thickBot="1">
      <c r="A15" s="55">
        <v>5</v>
      </c>
      <c r="B15" s="154" t="s">
        <v>120</v>
      </c>
      <c r="C15" s="14"/>
      <c r="D15" s="14"/>
      <c r="E15" s="15"/>
      <c r="F15" s="6"/>
    </row>
    <row r="16" spans="1:6" ht="32" customHeight="1" thickBot="1">
      <c r="A16" s="56">
        <v>6</v>
      </c>
      <c r="B16" s="153" t="s">
        <v>121</v>
      </c>
      <c r="C16" s="14"/>
      <c r="D16" s="14"/>
      <c r="E16" s="15" t="s">
        <v>30</v>
      </c>
      <c r="F16" s="6"/>
    </row>
    <row r="17" spans="1:6" ht="32" customHeight="1" thickBot="1">
      <c r="A17" s="13">
        <v>7</v>
      </c>
      <c r="B17" s="204" t="s">
        <v>352</v>
      </c>
      <c r="C17" s="14"/>
      <c r="D17" s="14"/>
      <c r="E17" s="15"/>
      <c r="F17" s="6"/>
    </row>
    <row r="18" spans="1:6" ht="32" customHeight="1" thickBot="1">
      <c r="A18" s="13">
        <v>8</v>
      </c>
      <c r="B18" s="153" t="s">
        <v>288</v>
      </c>
      <c r="C18" s="14"/>
      <c r="D18" s="14"/>
      <c r="E18" s="15"/>
      <c r="F18" s="6"/>
    </row>
    <row r="19" spans="1:6" ht="46" customHeight="1" thickBot="1">
      <c r="A19" s="13">
        <v>9</v>
      </c>
      <c r="B19" s="153" t="s">
        <v>97</v>
      </c>
      <c r="C19" s="14"/>
      <c r="D19" s="14"/>
      <c r="E19" s="15"/>
      <c r="F19" s="6"/>
    </row>
    <row r="20" spans="1:6" ht="51" customHeight="1" thickBot="1">
      <c r="A20" s="13">
        <v>10</v>
      </c>
      <c r="B20" s="153" t="s">
        <v>122</v>
      </c>
      <c r="C20" s="14"/>
      <c r="D20" s="14"/>
      <c r="E20" s="15"/>
      <c r="F20" s="6"/>
    </row>
    <row r="21" spans="1:6" ht="17" customHeight="1" thickBot="1">
      <c r="A21" s="13">
        <v>11</v>
      </c>
      <c r="B21" s="153" t="s">
        <v>250</v>
      </c>
      <c r="C21" s="14"/>
      <c r="D21" s="14"/>
      <c r="E21" s="15"/>
      <c r="F21" s="6"/>
    </row>
    <row r="22" spans="1:6" ht="18" customHeight="1" thickBot="1">
      <c r="A22" s="13">
        <v>15</v>
      </c>
      <c r="B22" s="156" t="s">
        <v>98</v>
      </c>
      <c r="C22" s="14"/>
      <c r="D22" s="14"/>
      <c r="E22" s="15"/>
      <c r="F22" s="6"/>
    </row>
    <row r="23" spans="1:6" ht="62.5" customHeight="1" thickBot="1">
      <c r="A23" s="13"/>
      <c r="B23" s="153" t="s">
        <v>123</v>
      </c>
      <c r="C23" s="14"/>
      <c r="D23" s="14"/>
      <c r="E23" s="15" t="s">
        <v>30</v>
      </c>
      <c r="F23" s="6"/>
    </row>
    <row r="24" spans="1:6" ht="30.5" thickBot="1">
      <c r="A24" s="13">
        <v>14</v>
      </c>
      <c r="B24" s="153" t="s">
        <v>249</v>
      </c>
      <c r="C24" s="14"/>
      <c r="D24" s="14"/>
      <c r="E24" s="15" t="s">
        <v>30</v>
      </c>
      <c r="F24" s="6"/>
    </row>
    <row r="25" spans="1:6" ht="15" thickBot="1">
      <c r="A25" s="13">
        <v>15</v>
      </c>
      <c r="B25" s="210" t="s">
        <v>345</v>
      </c>
      <c r="C25" s="14"/>
      <c r="D25" s="14"/>
      <c r="E25" s="15"/>
      <c r="F25" s="6"/>
    </row>
    <row r="26" spans="1:6" ht="29.5" thickBot="1">
      <c r="A26" s="13">
        <v>16</v>
      </c>
      <c r="B26" s="153" t="s">
        <v>126</v>
      </c>
      <c r="C26" s="14"/>
      <c r="D26" s="14"/>
      <c r="E26" s="15"/>
      <c r="F26" s="6"/>
    </row>
    <row r="27" spans="1:6" ht="29.5" thickBot="1">
      <c r="A27" s="13">
        <v>17</v>
      </c>
      <c r="B27" s="153" t="s">
        <v>101</v>
      </c>
      <c r="C27" s="14"/>
      <c r="D27" s="14"/>
      <c r="E27" s="15"/>
      <c r="F27" s="6"/>
    </row>
    <row r="28" spans="1:6" ht="29.5" thickBot="1">
      <c r="A28" s="13">
        <v>18</v>
      </c>
      <c r="B28" s="210" t="s">
        <v>347</v>
      </c>
      <c r="C28" s="14"/>
      <c r="D28" s="14"/>
      <c r="E28" s="15"/>
      <c r="F28" s="6"/>
    </row>
    <row r="29" spans="1:6" ht="44" thickBot="1">
      <c r="A29" s="13">
        <v>19</v>
      </c>
      <c r="B29" s="210" t="s">
        <v>346</v>
      </c>
      <c r="C29" s="14"/>
      <c r="D29" s="14"/>
      <c r="E29" s="15" t="s">
        <v>30</v>
      </c>
      <c r="F29" s="6"/>
    </row>
    <row r="30" spans="1:6" ht="30.5" thickBot="1">
      <c r="A30" s="13">
        <v>20</v>
      </c>
      <c r="B30" s="153" t="s">
        <v>102</v>
      </c>
      <c r="C30" s="14"/>
      <c r="D30" s="14"/>
      <c r="E30" s="15" t="s">
        <v>30</v>
      </c>
      <c r="F30" s="6"/>
    </row>
    <row r="31" spans="1:6" ht="44" thickBot="1">
      <c r="A31" s="13">
        <v>21</v>
      </c>
      <c r="B31" s="153" t="s">
        <v>105</v>
      </c>
      <c r="C31" s="14"/>
      <c r="D31" s="14"/>
      <c r="E31" s="15" t="s">
        <v>30</v>
      </c>
      <c r="F31" s="6"/>
    </row>
    <row r="32" spans="1:6" ht="44" thickBot="1">
      <c r="A32" s="13">
        <v>22</v>
      </c>
      <c r="B32" s="153" t="s">
        <v>103</v>
      </c>
      <c r="C32" s="14"/>
      <c r="D32" s="14"/>
      <c r="E32" s="15" t="s">
        <v>30</v>
      </c>
      <c r="F32" s="6"/>
    </row>
    <row r="33" spans="1:6" ht="30.5" thickBot="1">
      <c r="A33" s="13">
        <v>23</v>
      </c>
      <c r="B33" s="153" t="s">
        <v>104</v>
      </c>
      <c r="C33" s="14"/>
      <c r="D33" s="14"/>
      <c r="E33" s="15" t="s">
        <v>30</v>
      </c>
      <c r="F33" s="6"/>
    </row>
    <row r="34" spans="1:6" ht="44" thickBot="1">
      <c r="A34" s="13">
        <v>24</v>
      </c>
      <c r="B34" s="156" t="s">
        <v>326</v>
      </c>
      <c r="C34" s="14"/>
      <c r="D34" s="14"/>
      <c r="E34" s="15" t="s">
        <v>30</v>
      </c>
      <c r="F34" s="6"/>
    </row>
    <row r="35" spans="1:6" ht="23.25" customHeight="1" thickBot="1">
      <c r="A35" s="285" t="s">
        <v>32</v>
      </c>
      <c r="B35" s="286"/>
      <c r="C35" s="280" t="s">
        <v>38</v>
      </c>
      <c r="D35" s="280"/>
      <c r="E35" s="281"/>
      <c r="F35" s="6"/>
    </row>
    <row r="36" spans="1:6" ht="43" customHeight="1" thickBot="1">
      <c r="A36" s="13">
        <v>1</v>
      </c>
      <c r="B36" s="156" t="s">
        <v>55</v>
      </c>
      <c r="C36" s="14" t="s">
        <v>2</v>
      </c>
      <c r="D36" s="14" t="s">
        <v>2</v>
      </c>
      <c r="E36" s="15" t="s">
        <v>30</v>
      </c>
      <c r="F36" s="6"/>
    </row>
    <row r="37" spans="1:6" ht="31.5" customHeight="1" thickBot="1">
      <c r="A37" s="4">
        <f>A36+1</f>
        <v>2</v>
      </c>
      <c r="B37" s="157" t="s">
        <v>65</v>
      </c>
      <c r="C37" s="41"/>
      <c r="D37" s="41"/>
      <c r="E37" s="9" t="s">
        <v>30</v>
      </c>
      <c r="F37" s="6"/>
    </row>
    <row r="38" spans="1:6" ht="31.5" customHeight="1" thickBot="1">
      <c r="A38" s="3">
        <f t="shared" ref="A38:A75" si="0">A37+1</f>
        <v>3</v>
      </c>
      <c r="B38" s="158" t="s">
        <v>43</v>
      </c>
      <c r="C38" s="41"/>
      <c r="D38" s="41"/>
      <c r="E38" s="9" t="s">
        <v>30</v>
      </c>
      <c r="F38" s="6"/>
    </row>
    <row r="39" spans="1:6" ht="30.5" thickBot="1">
      <c r="A39" s="3">
        <f t="shared" si="0"/>
        <v>4</v>
      </c>
      <c r="B39" s="155" t="s">
        <v>63</v>
      </c>
      <c r="C39" s="41"/>
      <c r="D39" s="41"/>
      <c r="E39" s="9" t="s">
        <v>30</v>
      </c>
      <c r="F39" s="6"/>
    </row>
    <row r="40" spans="1:6" ht="30.5" thickBot="1">
      <c r="A40" s="3">
        <f t="shared" si="0"/>
        <v>5</v>
      </c>
      <c r="B40" s="157" t="s">
        <v>106</v>
      </c>
      <c r="C40" s="41"/>
      <c r="D40" s="41" t="s">
        <v>2</v>
      </c>
      <c r="E40" s="9" t="s">
        <v>30</v>
      </c>
      <c r="F40" s="6"/>
    </row>
    <row r="41" spans="1:6" ht="31.5" customHeight="1" thickBot="1">
      <c r="A41" s="3">
        <f t="shared" si="0"/>
        <v>6</v>
      </c>
      <c r="B41" s="158" t="s">
        <v>107</v>
      </c>
      <c r="C41" s="41"/>
      <c r="D41" s="41" t="s">
        <v>2</v>
      </c>
      <c r="E41" s="9" t="s">
        <v>30</v>
      </c>
      <c r="F41" s="6"/>
    </row>
    <row r="42" spans="1:6" ht="30.5" thickBot="1">
      <c r="A42" s="3">
        <f t="shared" si="0"/>
        <v>7</v>
      </c>
      <c r="B42" s="158" t="s">
        <v>31</v>
      </c>
      <c r="C42" s="41"/>
      <c r="D42" s="41" t="s">
        <v>2</v>
      </c>
      <c r="E42" s="9" t="s">
        <v>30</v>
      </c>
      <c r="F42" s="6"/>
    </row>
    <row r="43" spans="1:6" ht="31.5" customHeight="1" thickBot="1">
      <c r="A43" s="3">
        <f t="shared" si="0"/>
        <v>8</v>
      </c>
      <c r="B43" s="158" t="s">
        <v>39</v>
      </c>
      <c r="C43" s="41"/>
      <c r="D43" s="41"/>
      <c r="E43" s="9" t="s">
        <v>30</v>
      </c>
      <c r="F43" s="6"/>
    </row>
    <row r="44" spans="1:6" ht="40.5" customHeight="1" thickBot="1">
      <c r="A44" s="3">
        <f t="shared" si="0"/>
        <v>9</v>
      </c>
      <c r="B44" s="158" t="s">
        <v>108</v>
      </c>
      <c r="C44" s="41"/>
      <c r="D44" s="41"/>
      <c r="E44" s="9" t="s">
        <v>30</v>
      </c>
      <c r="F44" s="6"/>
    </row>
    <row r="45" spans="1:6" ht="36" customHeight="1" thickBot="1">
      <c r="A45" s="3">
        <f t="shared" si="0"/>
        <v>10</v>
      </c>
      <c r="B45" s="158" t="s">
        <v>56</v>
      </c>
      <c r="C45" s="41"/>
      <c r="D45" s="41"/>
      <c r="E45" s="9" t="s">
        <v>30</v>
      </c>
      <c r="F45" s="6"/>
    </row>
    <row r="46" spans="1:6" ht="50" customHeight="1" thickBot="1">
      <c r="A46" s="3">
        <f t="shared" si="0"/>
        <v>11</v>
      </c>
      <c r="B46" s="157" t="s">
        <v>338</v>
      </c>
      <c r="C46" s="41"/>
      <c r="D46" s="41"/>
      <c r="E46" s="9" t="s">
        <v>30</v>
      </c>
      <c r="F46" s="6"/>
    </row>
    <row r="47" spans="1:6" ht="54" customHeight="1" thickBot="1">
      <c r="A47" s="3">
        <f t="shared" si="0"/>
        <v>12</v>
      </c>
      <c r="B47" s="204" t="s">
        <v>339</v>
      </c>
      <c r="C47" s="41"/>
      <c r="D47" s="41"/>
      <c r="E47" s="9" t="s">
        <v>30</v>
      </c>
      <c r="F47" s="6"/>
    </row>
    <row r="48" spans="1:6" ht="19" customHeight="1" thickBot="1">
      <c r="A48" s="3">
        <f t="shared" si="0"/>
        <v>13</v>
      </c>
      <c r="B48" s="159" t="s">
        <v>109</v>
      </c>
      <c r="C48" s="41"/>
      <c r="D48" s="41"/>
      <c r="E48" s="9"/>
      <c r="F48" s="6"/>
    </row>
    <row r="49" spans="1:6" ht="20" customHeight="1" thickBot="1">
      <c r="A49" s="3">
        <f t="shared" si="0"/>
        <v>14</v>
      </c>
      <c r="B49" s="158" t="s">
        <v>110</v>
      </c>
      <c r="C49" s="41"/>
      <c r="D49" s="41"/>
      <c r="E49" s="9" t="s">
        <v>30</v>
      </c>
      <c r="F49" s="6"/>
    </row>
    <row r="50" spans="1:6" ht="30.5" thickBot="1">
      <c r="A50" s="3">
        <f t="shared" si="0"/>
        <v>15</v>
      </c>
      <c r="B50" s="157" t="s">
        <v>71</v>
      </c>
      <c r="C50" s="41"/>
      <c r="D50" s="41"/>
      <c r="E50" s="9" t="s">
        <v>30</v>
      </c>
      <c r="F50" s="6"/>
    </row>
    <row r="51" spans="1:6" ht="73" thickBot="1">
      <c r="A51" s="3">
        <f t="shared" si="0"/>
        <v>16</v>
      </c>
      <c r="B51" s="158" t="s">
        <v>40</v>
      </c>
      <c r="C51" s="41"/>
      <c r="D51" s="41"/>
      <c r="E51" s="9" t="s">
        <v>30</v>
      </c>
      <c r="F51" s="6"/>
    </row>
    <row r="52" spans="1:6" ht="30.5" thickBot="1">
      <c r="A52" s="3">
        <f t="shared" si="0"/>
        <v>17</v>
      </c>
      <c r="B52" s="158" t="s">
        <v>57</v>
      </c>
      <c r="C52" s="41"/>
      <c r="D52" s="41"/>
      <c r="E52" s="9" t="s">
        <v>30</v>
      </c>
      <c r="F52" s="6"/>
    </row>
    <row r="53" spans="1:6" ht="44" thickBot="1">
      <c r="A53" s="3">
        <f t="shared" si="0"/>
        <v>18</v>
      </c>
      <c r="B53" s="155" t="s">
        <v>64</v>
      </c>
      <c r="C53" s="41"/>
      <c r="D53" s="41"/>
      <c r="E53" s="9" t="s">
        <v>30</v>
      </c>
      <c r="F53" s="6"/>
    </row>
    <row r="54" spans="1:6" ht="30.5" thickBot="1">
      <c r="A54" s="3">
        <f t="shared" si="0"/>
        <v>19</v>
      </c>
      <c r="B54" s="158" t="s">
        <v>58</v>
      </c>
      <c r="C54" s="41"/>
      <c r="D54" s="41"/>
      <c r="E54" s="9" t="s">
        <v>30</v>
      </c>
      <c r="F54" s="6"/>
    </row>
    <row r="55" spans="1:6" ht="50" customHeight="1" thickBot="1">
      <c r="A55" s="3">
        <f t="shared" si="0"/>
        <v>20</v>
      </c>
      <c r="B55" s="153" t="s">
        <v>111</v>
      </c>
      <c r="C55" s="41"/>
      <c r="D55" s="41"/>
      <c r="E55" s="9" t="s">
        <v>30</v>
      </c>
      <c r="F55" s="6"/>
    </row>
    <row r="56" spans="1:6" ht="34.5" customHeight="1" thickBot="1">
      <c r="A56" s="3">
        <f t="shared" si="0"/>
        <v>21</v>
      </c>
      <c r="B56" s="158" t="s">
        <v>112</v>
      </c>
      <c r="C56" s="41"/>
      <c r="D56" s="41"/>
      <c r="E56" s="9" t="s">
        <v>30</v>
      </c>
      <c r="F56" s="6"/>
    </row>
    <row r="57" spans="1:6" ht="23" customHeight="1" thickBot="1">
      <c r="A57" s="3">
        <f t="shared" si="0"/>
        <v>22</v>
      </c>
      <c r="B57" s="158" t="s">
        <v>113</v>
      </c>
      <c r="C57" s="41"/>
      <c r="D57" s="41"/>
      <c r="E57" s="9" t="s">
        <v>30</v>
      </c>
      <c r="F57" s="6"/>
    </row>
    <row r="58" spans="1:6" ht="30.5" thickBot="1">
      <c r="A58" s="3">
        <f t="shared" si="0"/>
        <v>23</v>
      </c>
      <c r="B58" s="158" t="s">
        <v>114</v>
      </c>
      <c r="C58" s="41"/>
      <c r="D58" s="41"/>
      <c r="E58" s="9" t="s">
        <v>30</v>
      </c>
      <c r="F58" s="6"/>
    </row>
    <row r="59" spans="1:6" ht="21.5" customHeight="1" thickBot="1">
      <c r="A59" s="3">
        <f t="shared" si="0"/>
        <v>24</v>
      </c>
      <c r="B59" s="156" t="s">
        <v>124</v>
      </c>
      <c r="C59" s="41"/>
      <c r="D59" s="41"/>
      <c r="E59" s="9" t="s">
        <v>30</v>
      </c>
      <c r="F59" s="6"/>
    </row>
    <row r="60" spans="1:6" ht="30.5" thickBot="1">
      <c r="A60" s="3">
        <f t="shared" si="0"/>
        <v>25</v>
      </c>
      <c r="B60" s="158" t="s">
        <v>115</v>
      </c>
      <c r="C60" s="41"/>
      <c r="D60" s="41"/>
      <c r="E60" s="9" t="s">
        <v>30</v>
      </c>
      <c r="F60" s="6"/>
    </row>
    <row r="61" spans="1:6" ht="21" customHeight="1" thickBot="1">
      <c r="A61" s="3">
        <f t="shared" si="0"/>
        <v>26</v>
      </c>
      <c r="B61" s="158" t="s">
        <v>116</v>
      </c>
      <c r="C61" s="41"/>
      <c r="D61" s="41"/>
      <c r="E61" s="9" t="s">
        <v>30</v>
      </c>
      <c r="F61" s="6"/>
    </row>
    <row r="62" spans="1:6" ht="30.5" thickBot="1">
      <c r="A62" s="3">
        <f t="shared" si="0"/>
        <v>27</v>
      </c>
      <c r="B62" s="155" t="s">
        <v>59</v>
      </c>
      <c r="C62" s="41"/>
      <c r="D62" s="41"/>
      <c r="E62" s="9" t="s">
        <v>30</v>
      </c>
      <c r="F62" s="6"/>
    </row>
    <row r="63" spans="1:6" ht="30.5" thickBot="1">
      <c r="A63" s="3">
        <f t="shared" si="0"/>
        <v>28</v>
      </c>
      <c r="B63" s="158" t="s">
        <v>60</v>
      </c>
      <c r="C63" s="41"/>
      <c r="D63" s="41"/>
      <c r="E63" s="9" t="s">
        <v>30</v>
      </c>
      <c r="F63" s="6"/>
    </row>
    <row r="64" spans="1:6" ht="44" thickBot="1">
      <c r="A64" s="3">
        <f t="shared" si="0"/>
        <v>29</v>
      </c>
      <c r="B64" s="158" t="s">
        <v>118</v>
      </c>
      <c r="C64" s="41"/>
      <c r="D64" s="41"/>
      <c r="E64" s="9" t="s">
        <v>30</v>
      </c>
      <c r="F64" s="6"/>
    </row>
    <row r="65" spans="1:6" ht="35" customHeight="1" thickBot="1">
      <c r="A65" s="3">
        <f t="shared" si="0"/>
        <v>30</v>
      </c>
      <c r="B65" s="155" t="s">
        <v>117</v>
      </c>
      <c r="C65" s="41"/>
      <c r="D65" s="41"/>
      <c r="E65" s="9" t="s">
        <v>30</v>
      </c>
      <c r="F65" s="6"/>
    </row>
    <row r="66" spans="1:6" ht="38.25" customHeight="1" thickBot="1">
      <c r="A66" s="3">
        <f t="shared" si="0"/>
        <v>31</v>
      </c>
      <c r="B66" s="158" t="s">
        <v>61</v>
      </c>
      <c r="C66" s="41"/>
      <c r="D66" s="41"/>
      <c r="E66" s="9" t="s">
        <v>30</v>
      </c>
      <c r="F66" s="6"/>
    </row>
    <row r="67" spans="1:6" ht="38.25" customHeight="1" thickBot="1">
      <c r="A67" s="3">
        <f t="shared" si="0"/>
        <v>32</v>
      </c>
      <c r="B67" s="155" t="s">
        <v>174</v>
      </c>
      <c r="C67" s="41"/>
      <c r="D67" s="41"/>
      <c r="E67" s="9" t="s">
        <v>30</v>
      </c>
      <c r="F67" s="6"/>
    </row>
    <row r="68" spans="1:6" ht="29.5" thickBot="1">
      <c r="A68" s="3">
        <f t="shared" si="0"/>
        <v>33</v>
      </c>
      <c r="B68" s="155" t="s">
        <v>322</v>
      </c>
      <c r="C68" s="41"/>
      <c r="D68" s="41"/>
      <c r="E68" s="9"/>
      <c r="F68" s="6"/>
    </row>
    <row r="69" spans="1:6" ht="29.5" thickBot="1">
      <c r="A69" s="3">
        <f t="shared" si="0"/>
        <v>34</v>
      </c>
      <c r="B69" s="155" t="s">
        <v>323</v>
      </c>
      <c r="C69" s="41"/>
      <c r="D69" s="41"/>
      <c r="E69" s="9"/>
      <c r="F69" s="6"/>
    </row>
    <row r="70" spans="1:6" ht="32.5" customHeight="1" thickBot="1">
      <c r="A70" s="3">
        <f t="shared" si="0"/>
        <v>35</v>
      </c>
      <c r="B70" s="159" t="s">
        <v>119</v>
      </c>
      <c r="C70" s="41"/>
      <c r="D70" s="41"/>
      <c r="E70" s="9" t="s">
        <v>30</v>
      </c>
      <c r="F70" s="6"/>
    </row>
    <row r="71" spans="1:6" ht="15" thickBot="1">
      <c r="A71" s="3">
        <f t="shared" si="0"/>
        <v>36</v>
      </c>
      <c r="B71" s="204" t="s">
        <v>194</v>
      </c>
      <c r="C71" s="41"/>
      <c r="D71" s="41"/>
      <c r="E71" s="9"/>
      <c r="F71" s="6"/>
    </row>
    <row r="72" spans="1:6" ht="30.5" thickBot="1">
      <c r="A72" s="160">
        <f t="shared" si="0"/>
        <v>37</v>
      </c>
      <c r="B72" s="162" t="s">
        <v>152</v>
      </c>
      <c r="C72" s="161"/>
      <c r="D72" s="40"/>
      <c r="E72" s="9" t="s">
        <v>30</v>
      </c>
      <c r="F72" s="6"/>
    </row>
    <row r="73" spans="1:6" ht="44" thickBot="1">
      <c r="A73" s="160">
        <f t="shared" si="0"/>
        <v>38</v>
      </c>
      <c r="B73" s="163" t="s">
        <v>337</v>
      </c>
      <c r="C73" s="161"/>
      <c r="D73" s="40"/>
      <c r="E73" s="9"/>
      <c r="F73" s="6"/>
    </row>
    <row r="74" spans="1:6" ht="29.5" thickBot="1">
      <c r="A74" s="160">
        <f t="shared" si="0"/>
        <v>39</v>
      </c>
      <c r="B74" s="163" t="s">
        <v>151</v>
      </c>
      <c r="C74" s="161"/>
      <c r="D74" s="40"/>
      <c r="E74" s="9"/>
      <c r="F74" s="6"/>
    </row>
    <row r="75" spans="1:6" ht="58.5" thickBot="1">
      <c r="A75" s="160">
        <f t="shared" si="0"/>
        <v>40</v>
      </c>
      <c r="B75" s="158" t="s">
        <v>125</v>
      </c>
      <c r="C75" s="40"/>
      <c r="D75" s="41"/>
      <c r="E75" s="9" t="s">
        <v>30</v>
      </c>
      <c r="F75" s="6"/>
    </row>
    <row r="76" spans="1:6" ht="15" customHeight="1" thickBot="1">
      <c r="F76" s="6"/>
    </row>
    <row r="77" spans="1:6" ht="12.75" customHeight="1">
      <c r="B77" s="274" t="s">
        <v>22</v>
      </c>
      <c r="C77" s="275"/>
      <c r="D77" s="6"/>
      <c r="E77" s="6"/>
      <c r="F77" s="6"/>
    </row>
    <row r="78" spans="1:6" ht="12.75" customHeight="1">
      <c r="B78" s="276" t="s">
        <v>23</v>
      </c>
      <c r="C78" s="277"/>
      <c r="D78" s="6"/>
      <c r="E78" s="6"/>
      <c r="F78" s="6"/>
    </row>
    <row r="79" spans="1:6" ht="12.75" customHeight="1">
      <c r="B79" s="276" t="s">
        <v>24</v>
      </c>
      <c r="C79" s="277"/>
      <c r="D79" s="6"/>
      <c r="E79" s="6"/>
      <c r="F79" s="6"/>
    </row>
    <row r="80" spans="1:6" ht="15" customHeight="1" thickBot="1">
      <c r="B80" s="278" t="s">
        <v>25</v>
      </c>
      <c r="C80" s="279"/>
      <c r="D80" s="6"/>
      <c r="E80" s="6"/>
    </row>
  </sheetData>
  <sheetProtection sheet="1" formatCells="0" formatColumns="0" formatRows="0" selectLockedCells="1" selectUnlockedCells="1"/>
  <customSheetViews>
    <customSheetView guid="{77337186-7B91-4AA7-8A9B-A289906DCABD}" scale="90" topLeftCell="A145">
      <selection activeCell="B149" sqref="B149"/>
      <pageMargins left="0.7" right="0.7" top="0.75" bottom="0.75" header="0.3" footer="0.3"/>
      <pageSetup paperSize="9" orientation="portrait" r:id="rId1"/>
    </customSheetView>
  </customSheetViews>
  <mergeCells count="13">
    <mergeCell ref="B77:C77"/>
    <mergeCell ref="B78:C78"/>
    <mergeCell ref="B79:C79"/>
    <mergeCell ref="B80:C80"/>
    <mergeCell ref="A1:E5"/>
    <mergeCell ref="C35:E35"/>
    <mergeCell ref="C7:E7"/>
    <mergeCell ref="A35:B35"/>
    <mergeCell ref="A7:B7"/>
    <mergeCell ref="A6:E6"/>
    <mergeCell ref="A9:B9"/>
    <mergeCell ref="C9:E9"/>
    <mergeCell ref="A10:A11"/>
  </mergeCells>
  <pageMargins left="0.7" right="0.7" top="0.75" bottom="0.75" header="0.3" footer="0.3"/>
  <pageSetup paperSize="9" scale="55" orientation="portrait" r:id="rId2"/>
  <colBreaks count="1" manualBreakCount="1">
    <brk id="5" max="1048575" man="1"/>
  </col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516A4-7085-458D-AC1A-34CC9F85D58C}">
  <sheetPr>
    <tabColor rgb="FF00B0F0"/>
  </sheetPr>
  <dimension ref="A1:L33"/>
  <sheetViews>
    <sheetView view="pageBreakPreview" topLeftCell="C17" zoomScaleNormal="75" zoomScaleSheetLayoutView="100" workbookViewId="0">
      <selection activeCell="I18" sqref="I18"/>
    </sheetView>
  </sheetViews>
  <sheetFormatPr baseColWidth="10" defaultColWidth="11.453125" defaultRowHeight="13.5"/>
  <cols>
    <col min="1" max="1" width="6.1796875" style="146" customWidth="1"/>
    <col min="2" max="2" width="29.1796875" style="133" customWidth="1"/>
    <col min="3" max="3" width="25.1796875" style="133" customWidth="1"/>
    <col min="4" max="4" width="23.54296875" style="133" customWidth="1"/>
    <col min="5" max="5" width="23.453125" style="133" customWidth="1"/>
    <col min="6" max="6" width="24.1796875" style="147" bestFit="1" customWidth="1"/>
    <col min="7" max="7" width="14.453125" style="147" customWidth="1"/>
    <col min="8" max="8" width="9.26953125" style="133" bestFit="1" customWidth="1"/>
    <col min="9" max="10" width="12.54296875" style="133" customWidth="1"/>
    <col min="11" max="11" width="35.36328125" style="133" customWidth="1"/>
    <col min="12" max="12" width="14.54296875" style="132" bestFit="1" customWidth="1"/>
    <col min="13" max="13" width="12.54296875" style="133" bestFit="1" customWidth="1"/>
    <col min="14" max="16384" width="11.453125" style="133"/>
  </cols>
  <sheetData>
    <row r="1" spans="1:12" s="28" customFormat="1" ht="15" customHeight="1">
      <c r="A1" s="217" t="s">
        <v>251</v>
      </c>
      <c r="B1" s="218"/>
      <c r="C1" s="218"/>
      <c r="D1" s="218"/>
      <c r="E1" s="218"/>
      <c r="F1" s="218"/>
      <c r="G1" s="218"/>
      <c r="H1" s="218"/>
      <c r="I1" s="218"/>
      <c r="J1" s="60"/>
      <c r="K1" s="61"/>
    </row>
    <row r="2" spans="1:12" s="28" customFormat="1" ht="12" customHeight="1">
      <c r="A2" s="220"/>
      <c r="B2" s="299"/>
      <c r="C2" s="299"/>
      <c r="D2" s="299"/>
      <c r="E2" s="299"/>
      <c r="F2" s="299"/>
      <c r="G2" s="299"/>
      <c r="H2" s="299"/>
      <c r="I2" s="299"/>
      <c r="J2" s="131"/>
      <c r="K2" s="62"/>
    </row>
    <row r="3" spans="1:12" s="28" customFormat="1" ht="12" customHeight="1">
      <c r="A3" s="220"/>
      <c r="B3" s="299"/>
      <c r="C3" s="299"/>
      <c r="D3" s="299"/>
      <c r="E3" s="299"/>
      <c r="F3" s="299"/>
      <c r="G3" s="299"/>
      <c r="H3" s="299"/>
      <c r="I3" s="299"/>
      <c r="J3" s="131"/>
      <c r="K3" s="62"/>
    </row>
    <row r="4" spans="1:12" s="28" customFormat="1" ht="12" customHeight="1">
      <c r="A4" s="220"/>
      <c r="B4" s="299"/>
      <c r="C4" s="299"/>
      <c r="D4" s="299"/>
      <c r="E4" s="299"/>
      <c r="F4" s="299"/>
      <c r="G4" s="299"/>
      <c r="H4" s="299"/>
      <c r="I4" s="299"/>
      <c r="J4" s="131"/>
      <c r="K4" s="62"/>
    </row>
    <row r="5" spans="1:12" s="28" customFormat="1" ht="14.25" customHeight="1">
      <c r="A5" s="220"/>
      <c r="B5" s="299"/>
      <c r="C5" s="299"/>
      <c r="D5" s="299"/>
      <c r="E5" s="299"/>
      <c r="F5" s="299"/>
      <c r="G5" s="299"/>
      <c r="H5" s="299"/>
      <c r="I5" s="299"/>
      <c r="J5" s="131"/>
      <c r="K5" s="62"/>
    </row>
    <row r="6" spans="1:12" ht="15" customHeight="1">
      <c r="A6" s="300" t="s">
        <v>263</v>
      </c>
      <c r="B6" s="301"/>
      <c r="C6" s="301"/>
      <c r="D6" s="301"/>
      <c r="E6" s="301"/>
      <c r="F6" s="301"/>
      <c r="G6" s="301"/>
      <c r="H6" s="301"/>
      <c r="I6" s="301"/>
      <c r="J6" s="301"/>
      <c r="K6" s="302"/>
    </row>
    <row r="7" spans="1:12" ht="13.5" customHeight="1">
      <c r="A7" s="303" t="s">
        <v>252</v>
      </c>
      <c r="B7" s="304"/>
      <c r="C7" s="307" t="s">
        <v>253</v>
      </c>
      <c r="D7" s="308"/>
      <c r="E7" s="308"/>
      <c r="F7" s="308"/>
      <c r="G7" s="308"/>
      <c r="H7" s="308"/>
      <c r="I7" s="309"/>
      <c r="J7" s="134"/>
      <c r="K7" s="135"/>
    </row>
    <row r="8" spans="1:12" ht="12.75" customHeight="1">
      <c r="A8" s="305"/>
      <c r="B8" s="306"/>
      <c r="C8" s="310" t="s">
        <v>254</v>
      </c>
      <c r="D8" s="310" t="s">
        <v>41</v>
      </c>
      <c r="E8" s="310" t="s">
        <v>255</v>
      </c>
      <c r="F8" s="310" t="s">
        <v>26</v>
      </c>
      <c r="G8" s="310" t="s">
        <v>256</v>
      </c>
      <c r="H8" s="310" t="s">
        <v>257</v>
      </c>
      <c r="I8" s="313" t="s">
        <v>258</v>
      </c>
      <c r="J8" s="313" t="s">
        <v>44</v>
      </c>
      <c r="K8" s="313" t="s">
        <v>284</v>
      </c>
    </row>
    <row r="9" spans="1:12" ht="12.75" customHeight="1">
      <c r="A9" s="316" t="s">
        <v>259</v>
      </c>
      <c r="B9" s="317"/>
      <c r="C9" s="311"/>
      <c r="D9" s="311"/>
      <c r="E9" s="311"/>
      <c r="F9" s="311"/>
      <c r="G9" s="311"/>
      <c r="H9" s="311"/>
      <c r="I9" s="314"/>
      <c r="J9" s="314"/>
      <c r="K9" s="314"/>
    </row>
    <row r="10" spans="1:12" ht="12.75" customHeight="1">
      <c r="A10" s="318"/>
      <c r="B10" s="319"/>
      <c r="C10" s="312"/>
      <c r="D10" s="312"/>
      <c r="E10" s="312"/>
      <c r="F10" s="312"/>
      <c r="G10" s="312"/>
      <c r="H10" s="312"/>
      <c r="I10" s="315"/>
      <c r="J10" s="315"/>
      <c r="K10" s="315"/>
      <c r="L10" s="132" t="s">
        <v>2</v>
      </c>
    </row>
    <row r="11" spans="1:12" s="2" customFormat="1" ht="13.5" customHeight="1">
      <c r="A11" s="294"/>
      <c r="B11" s="295"/>
      <c r="C11" s="296"/>
      <c r="D11" s="297"/>
      <c r="E11" s="297"/>
      <c r="F11" s="297"/>
      <c r="G11" s="297"/>
      <c r="H11" s="298"/>
      <c r="I11" s="136"/>
      <c r="J11" s="136"/>
      <c r="K11" s="137"/>
      <c r="L11" s="138" t="s">
        <v>2</v>
      </c>
    </row>
    <row r="12" spans="1:12" s="2" customFormat="1" ht="13.5" customHeight="1">
      <c r="A12" s="139"/>
      <c r="B12" s="140"/>
      <c r="C12" s="141"/>
      <c r="D12" s="142"/>
      <c r="E12" s="142"/>
      <c r="F12" s="142"/>
      <c r="G12" s="142"/>
      <c r="H12" s="143"/>
      <c r="I12" s="136"/>
      <c r="J12" s="136"/>
      <c r="K12" s="137"/>
      <c r="L12" s="138"/>
    </row>
    <row r="13" spans="1:12" ht="76" customHeight="1">
      <c r="A13" s="144">
        <v>1</v>
      </c>
      <c r="B13" s="144" t="s">
        <v>260</v>
      </c>
      <c r="C13" s="145" t="s">
        <v>265</v>
      </c>
      <c r="D13" s="145" t="s">
        <v>264</v>
      </c>
      <c r="E13" s="145" t="s">
        <v>266</v>
      </c>
      <c r="F13" s="145" t="s">
        <v>269</v>
      </c>
      <c r="G13" s="145" t="s">
        <v>267</v>
      </c>
      <c r="H13" s="144">
        <v>1</v>
      </c>
      <c r="I13" s="57"/>
      <c r="J13" s="42" t="s">
        <v>285</v>
      </c>
      <c r="K13" s="42"/>
    </row>
    <row r="14" spans="1:12" ht="70.5" customHeight="1">
      <c r="A14" s="144">
        <v>2</v>
      </c>
      <c r="B14" s="144" t="s">
        <v>260</v>
      </c>
      <c r="C14" s="145" t="s">
        <v>261</v>
      </c>
      <c r="D14" s="145" t="s">
        <v>268</v>
      </c>
      <c r="E14" s="145" t="s">
        <v>271</v>
      </c>
      <c r="F14" s="145" t="s">
        <v>270</v>
      </c>
      <c r="G14" s="145" t="s">
        <v>262</v>
      </c>
      <c r="H14" s="144">
        <v>1</v>
      </c>
      <c r="I14" s="57"/>
      <c r="J14" s="57"/>
      <c r="K14" s="42"/>
    </row>
    <row r="15" spans="1:12" ht="58.5" customHeight="1">
      <c r="A15" s="144">
        <v>3</v>
      </c>
      <c r="B15" s="144" t="s">
        <v>260</v>
      </c>
      <c r="C15" s="145" t="s">
        <v>261</v>
      </c>
      <c r="D15" s="145" t="s">
        <v>274</v>
      </c>
      <c r="E15" s="145" t="s">
        <v>272</v>
      </c>
      <c r="F15" s="145" t="s">
        <v>273</v>
      </c>
      <c r="G15" s="145" t="s">
        <v>275</v>
      </c>
      <c r="H15" s="144">
        <v>1</v>
      </c>
      <c r="I15" s="57"/>
      <c r="J15" s="57"/>
      <c r="K15" s="42"/>
    </row>
    <row r="16" spans="1:12" ht="48" customHeight="1">
      <c r="A16" s="144">
        <v>4</v>
      </c>
      <c r="B16" s="144" t="s">
        <v>260</v>
      </c>
      <c r="C16" s="145" t="s">
        <v>261</v>
      </c>
      <c r="D16" s="145" t="s">
        <v>276</v>
      </c>
      <c r="E16" s="145" t="s">
        <v>277</v>
      </c>
      <c r="F16" s="145" t="s">
        <v>278</v>
      </c>
      <c r="G16" s="145" t="s">
        <v>275</v>
      </c>
      <c r="H16" s="144">
        <v>1</v>
      </c>
      <c r="I16" s="57"/>
      <c r="J16" s="57"/>
      <c r="K16" s="42"/>
    </row>
    <row r="17" spans="1:12" ht="66" customHeight="1">
      <c r="A17" s="144">
        <v>5</v>
      </c>
      <c r="B17" s="144" t="s">
        <v>260</v>
      </c>
      <c r="C17" s="145" t="s">
        <v>261</v>
      </c>
      <c r="D17" s="145" t="s">
        <v>279</v>
      </c>
      <c r="E17" s="145" t="s">
        <v>282</v>
      </c>
      <c r="F17" s="145" t="s">
        <v>281</v>
      </c>
      <c r="G17" s="145" t="s">
        <v>280</v>
      </c>
      <c r="H17" s="144">
        <v>1</v>
      </c>
      <c r="I17" s="57"/>
      <c r="J17" s="57"/>
      <c r="K17" s="42"/>
    </row>
    <row r="18" spans="1:12" ht="139.5" customHeight="1">
      <c r="A18" s="144">
        <v>6</v>
      </c>
      <c r="B18" s="144" t="s">
        <v>260</v>
      </c>
      <c r="C18" s="145" t="s">
        <v>261</v>
      </c>
      <c r="D18" s="145" t="s">
        <v>343</v>
      </c>
      <c r="E18" s="208" t="s">
        <v>342</v>
      </c>
      <c r="F18" s="208" t="s">
        <v>341</v>
      </c>
      <c r="G18" s="208" t="s">
        <v>349</v>
      </c>
      <c r="H18" s="144">
        <v>1</v>
      </c>
      <c r="I18" s="57"/>
      <c r="J18" s="57"/>
      <c r="K18" s="42"/>
    </row>
    <row r="19" spans="1:12">
      <c r="L19" s="133"/>
    </row>
    <row r="20" spans="1:12" ht="14.25" customHeight="1">
      <c r="B20" s="320" t="s">
        <v>283</v>
      </c>
      <c r="C20" s="320"/>
      <c r="D20" s="320"/>
      <c r="E20" s="320"/>
      <c r="F20" s="320"/>
      <c r="G20" s="320"/>
      <c r="H20" s="320"/>
      <c r="I20" s="320"/>
      <c r="J20" s="148"/>
      <c r="L20" s="133"/>
    </row>
    <row r="21" spans="1:12" ht="14.25" customHeight="1">
      <c r="B21" s="320"/>
      <c r="C21" s="320"/>
      <c r="D21" s="320"/>
      <c r="E21" s="320"/>
      <c r="F21" s="320"/>
      <c r="G21" s="320"/>
      <c r="H21" s="320"/>
      <c r="I21" s="320"/>
      <c r="J21" s="148"/>
      <c r="L21" s="133"/>
    </row>
    <row r="22" spans="1:12" ht="14.5" thickBot="1">
      <c r="B22" s="149"/>
      <c r="C22" s="149"/>
      <c r="D22" s="149"/>
      <c r="E22" s="149"/>
      <c r="F22" s="149"/>
      <c r="G22" s="149"/>
      <c r="H22" s="149"/>
      <c r="I22" s="149"/>
      <c r="J22" s="149"/>
      <c r="L22" s="133"/>
    </row>
    <row r="23" spans="1:12">
      <c r="B23" s="29" t="s">
        <v>22</v>
      </c>
      <c r="C23" s="321"/>
      <c r="D23" s="322"/>
      <c r="E23" s="322"/>
      <c r="F23" s="322"/>
      <c r="G23" s="322"/>
      <c r="L23" s="133"/>
    </row>
    <row r="24" spans="1:12">
      <c r="B24" s="30" t="s">
        <v>23</v>
      </c>
      <c r="C24" s="323"/>
      <c r="D24" s="324"/>
      <c r="E24" s="324"/>
      <c r="F24" s="324"/>
      <c r="G24" s="324"/>
      <c r="L24" s="133"/>
    </row>
    <row r="25" spans="1:12">
      <c r="B25" s="30" t="s">
        <v>24</v>
      </c>
      <c r="C25" s="323"/>
      <c r="D25" s="324"/>
      <c r="E25" s="324"/>
      <c r="F25" s="324"/>
      <c r="G25" s="324"/>
      <c r="L25" s="133"/>
    </row>
    <row r="26" spans="1:12" ht="14" thickBot="1">
      <c r="B26" s="31" t="s">
        <v>25</v>
      </c>
      <c r="C26" s="325"/>
      <c r="D26" s="326"/>
      <c r="E26" s="326"/>
      <c r="F26" s="326"/>
      <c r="G26" s="326"/>
      <c r="L26" s="133"/>
    </row>
    <row r="27" spans="1:12">
      <c r="L27" s="133"/>
    </row>
    <row r="28" spans="1:12">
      <c r="B28" s="133" t="s">
        <v>2</v>
      </c>
      <c r="F28" s="150" t="s">
        <v>2</v>
      </c>
      <c r="G28" s="150"/>
      <c r="H28" s="132"/>
      <c r="L28" s="133"/>
    </row>
    <row r="30" spans="1:12">
      <c r="F30" s="133"/>
      <c r="G30" s="133"/>
      <c r="L30" s="133"/>
    </row>
    <row r="31" spans="1:12">
      <c r="F31" s="133"/>
      <c r="G31" s="133"/>
      <c r="L31" s="133"/>
    </row>
    <row r="32" spans="1:12">
      <c r="F32" s="133"/>
      <c r="G32" s="133"/>
      <c r="L32" s="133"/>
    </row>
    <row r="33" spans="6:12">
      <c r="F33" s="133"/>
      <c r="G33" s="133"/>
      <c r="L33" s="133"/>
    </row>
  </sheetData>
  <sheetProtection sheet="1" formatCells="0" formatColumns="0" selectLockedCells="1"/>
  <mergeCells count="21">
    <mergeCell ref="B20:I21"/>
    <mergeCell ref="C23:G23"/>
    <mergeCell ref="C24:G24"/>
    <mergeCell ref="C25:G25"/>
    <mergeCell ref="C26:G26"/>
    <mergeCell ref="A11:B11"/>
    <mergeCell ref="C11:H11"/>
    <mergeCell ref="A1:I5"/>
    <mergeCell ref="A6:K6"/>
    <mergeCell ref="A7:B8"/>
    <mergeCell ref="C7:I7"/>
    <mergeCell ref="C8:C10"/>
    <mergeCell ref="D8:D10"/>
    <mergeCell ref="E8:E10"/>
    <mergeCell ref="F8:F10"/>
    <mergeCell ref="G8:G10"/>
    <mergeCell ref="J8:J10"/>
    <mergeCell ref="H8:H10"/>
    <mergeCell ref="I8:I10"/>
    <mergeCell ref="K8:K10"/>
    <mergeCell ref="A9:B10"/>
  </mergeCells>
  <pageMargins left="0.7" right="0.7" top="0.75" bottom="0.75" header="0.3" footer="0.3"/>
  <pageSetup scale="41" orientation="portrait" r:id="rId1"/>
  <colBreaks count="1" manualBreakCount="1">
    <brk id="11" max="1048575" man="1"/>
  </col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sheetPr>
  <dimension ref="A1:J36"/>
  <sheetViews>
    <sheetView view="pageBreakPreview" zoomScaleNormal="100" zoomScaleSheetLayoutView="100" workbookViewId="0">
      <selection activeCell="B11" sqref="B11"/>
    </sheetView>
  </sheetViews>
  <sheetFormatPr baseColWidth="10" defaultColWidth="11.453125" defaultRowHeight="13.5"/>
  <cols>
    <col min="1" max="1" width="10.54296875" style="5" customWidth="1"/>
    <col min="2" max="2" width="40.7265625" style="1" customWidth="1"/>
    <col min="3" max="3" width="32" style="1" customWidth="1"/>
    <col min="4" max="4" width="21.453125" style="1" customWidth="1"/>
    <col min="5" max="5" width="13.7265625" style="1" customWidth="1"/>
    <col min="6" max="6" width="16.453125" style="2" customWidth="1"/>
    <col min="7" max="7" width="16.453125" style="2" bestFit="1" customWidth="1"/>
    <col min="8" max="8" width="24.7265625" style="39" customWidth="1"/>
    <col min="9" max="9" width="11.81640625" style="39" bestFit="1" customWidth="1"/>
    <col min="10" max="10" width="18.453125" style="39" customWidth="1"/>
    <col min="11" max="11" width="21" style="2" bestFit="1" customWidth="1"/>
    <col min="12" max="16384" width="11.453125" style="2"/>
  </cols>
  <sheetData>
    <row r="1" spans="1:10" s="28" customFormat="1" ht="15" customHeight="1">
      <c r="A1" s="217" t="s">
        <v>35</v>
      </c>
      <c r="B1" s="218"/>
      <c r="C1" s="218"/>
      <c r="D1" s="218"/>
      <c r="E1" s="218"/>
      <c r="F1" s="218"/>
      <c r="G1" s="218"/>
      <c r="H1" s="218"/>
      <c r="I1" s="218"/>
      <c r="J1" s="219"/>
    </row>
    <row r="2" spans="1:10" s="28" customFormat="1" ht="12" customHeight="1">
      <c r="A2" s="220"/>
      <c r="B2" s="221"/>
      <c r="C2" s="221"/>
      <c r="D2" s="221"/>
      <c r="E2" s="221"/>
      <c r="F2" s="221"/>
      <c r="G2" s="221"/>
      <c r="H2" s="221"/>
      <c r="I2" s="221"/>
      <c r="J2" s="222"/>
    </row>
    <row r="3" spans="1:10" s="28" customFormat="1" ht="12" customHeight="1">
      <c r="A3" s="220"/>
      <c r="B3" s="221"/>
      <c r="C3" s="221"/>
      <c r="D3" s="221"/>
      <c r="E3" s="221"/>
      <c r="F3" s="221"/>
      <c r="G3" s="221"/>
      <c r="H3" s="221"/>
      <c r="I3" s="221"/>
      <c r="J3" s="222"/>
    </row>
    <row r="4" spans="1:10" s="28" customFormat="1" ht="12" customHeight="1">
      <c r="A4" s="220"/>
      <c r="B4" s="221"/>
      <c r="C4" s="221"/>
      <c r="D4" s="221"/>
      <c r="E4" s="221"/>
      <c r="F4" s="221"/>
      <c r="G4" s="221"/>
      <c r="H4" s="221"/>
      <c r="I4" s="221"/>
      <c r="J4" s="222"/>
    </row>
    <row r="5" spans="1:10" s="28" customFormat="1" ht="14.25" customHeight="1" thickBot="1">
      <c r="A5" s="223"/>
      <c r="B5" s="224"/>
      <c r="C5" s="224"/>
      <c r="D5" s="224"/>
      <c r="E5" s="224"/>
      <c r="F5" s="224"/>
      <c r="G5" s="224"/>
      <c r="H5" s="224"/>
      <c r="I5" s="224"/>
      <c r="J5" s="225"/>
    </row>
    <row r="6" spans="1:10" ht="15">
      <c r="A6" s="330" t="s">
        <v>8</v>
      </c>
      <c r="B6" s="331"/>
      <c r="C6" s="331"/>
      <c r="D6" s="331"/>
      <c r="E6" s="331"/>
      <c r="F6" s="331"/>
      <c r="G6" s="331"/>
      <c r="H6" s="331"/>
      <c r="I6" s="331"/>
      <c r="J6" s="332"/>
    </row>
    <row r="7" spans="1:10" ht="27">
      <c r="A7" s="333" t="s">
        <v>0</v>
      </c>
      <c r="B7" s="313" t="s">
        <v>9</v>
      </c>
      <c r="C7" s="313" t="s">
        <v>10</v>
      </c>
      <c r="D7" s="64" t="s">
        <v>11</v>
      </c>
      <c r="E7" s="313" t="s">
        <v>12</v>
      </c>
      <c r="F7" s="64" t="s">
        <v>13</v>
      </c>
      <c r="G7" s="64" t="s">
        <v>14</v>
      </c>
      <c r="H7" s="313" t="s">
        <v>15</v>
      </c>
      <c r="I7" s="64" t="s">
        <v>16</v>
      </c>
      <c r="J7" s="32" t="s">
        <v>17</v>
      </c>
    </row>
    <row r="8" spans="1:10" ht="15.75" customHeight="1">
      <c r="A8" s="334"/>
      <c r="B8" s="315"/>
      <c r="C8" s="315"/>
      <c r="D8" s="65" t="s">
        <v>18</v>
      </c>
      <c r="E8" s="315"/>
      <c r="F8" s="64" t="s">
        <v>19</v>
      </c>
      <c r="G8" s="64" t="s">
        <v>19</v>
      </c>
      <c r="H8" s="315"/>
      <c r="I8" s="33">
        <v>877803</v>
      </c>
      <c r="J8" s="32" t="s">
        <v>20</v>
      </c>
    </row>
    <row r="9" spans="1:10">
      <c r="A9" s="34">
        <v>1</v>
      </c>
      <c r="B9" s="192" t="s">
        <v>2</v>
      </c>
      <c r="C9" s="194" t="s">
        <v>2</v>
      </c>
      <c r="D9" s="194" t="s">
        <v>2</v>
      </c>
      <c r="E9" s="194" t="s">
        <v>2</v>
      </c>
      <c r="F9" s="195" t="s">
        <v>2</v>
      </c>
      <c r="G9" s="195" t="s">
        <v>2</v>
      </c>
      <c r="H9" s="196">
        <v>0</v>
      </c>
      <c r="I9" s="151">
        <f>+H9/$I$8</f>
        <v>0</v>
      </c>
      <c r="J9" s="201" t="s">
        <v>2</v>
      </c>
    </row>
    <row r="10" spans="1:10">
      <c r="A10" s="34">
        <v>2</v>
      </c>
      <c r="B10" s="192"/>
      <c r="C10" s="194"/>
      <c r="D10" s="194"/>
      <c r="E10" s="194"/>
      <c r="F10" s="195"/>
      <c r="G10" s="195"/>
      <c r="H10" s="196">
        <v>0</v>
      </c>
      <c r="I10" s="151">
        <f t="shared" ref="I10:I30" si="0">+H10/$I$8</f>
        <v>0</v>
      </c>
      <c r="J10" s="201"/>
    </row>
    <row r="11" spans="1:10">
      <c r="A11" s="34">
        <v>3</v>
      </c>
      <c r="B11" s="192" t="s">
        <v>2</v>
      </c>
      <c r="C11" s="194"/>
      <c r="D11" s="194"/>
      <c r="E11" s="194"/>
      <c r="F11" s="195"/>
      <c r="G11" s="195"/>
      <c r="H11" s="196">
        <v>0</v>
      </c>
      <c r="I11" s="151">
        <f t="shared" si="0"/>
        <v>0</v>
      </c>
      <c r="J11" s="201"/>
    </row>
    <row r="12" spans="1:10">
      <c r="A12" s="34">
        <v>4</v>
      </c>
      <c r="B12" s="192"/>
      <c r="C12" s="194"/>
      <c r="D12" s="194"/>
      <c r="E12" s="194"/>
      <c r="F12" s="195"/>
      <c r="G12" s="195"/>
      <c r="H12" s="196">
        <v>0</v>
      </c>
      <c r="I12" s="151">
        <f t="shared" si="0"/>
        <v>0</v>
      </c>
      <c r="J12" s="201"/>
    </row>
    <row r="13" spans="1:10">
      <c r="A13" s="34">
        <v>5</v>
      </c>
      <c r="B13" s="192"/>
      <c r="C13" s="194"/>
      <c r="D13" s="194"/>
      <c r="E13" s="194"/>
      <c r="F13" s="195"/>
      <c r="G13" s="195"/>
      <c r="H13" s="196">
        <v>0</v>
      </c>
      <c r="I13" s="151">
        <f t="shared" si="0"/>
        <v>0</v>
      </c>
      <c r="J13" s="201"/>
    </row>
    <row r="14" spans="1:10">
      <c r="A14" s="34">
        <v>6</v>
      </c>
      <c r="B14" s="192"/>
      <c r="C14" s="194"/>
      <c r="D14" s="194"/>
      <c r="E14" s="194"/>
      <c r="F14" s="195"/>
      <c r="G14" s="195"/>
      <c r="H14" s="196">
        <v>0</v>
      </c>
      <c r="I14" s="151">
        <f t="shared" si="0"/>
        <v>0</v>
      </c>
      <c r="J14" s="201"/>
    </row>
    <row r="15" spans="1:10">
      <c r="A15" s="34">
        <v>7</v>
      </c>
      <c r="B15" s="192"/>
      <c r="C15" s="194"/>
      <c r="D15" s="194"/>
      <c r="E15" s="194"/>
      <c r="F15" s="195"/>
      <c r="G15" s="195"/>
      <c r="H15" s="196">
        <v>0</v>
      </c>
      <c r="I15" s="151">
        <f t="shared" si="0"/>
        <v>0</v>
      </c>
      <c r="J15" s="201"/>
    </row>
    <row r="16" spans="1:10">
      <c r="A16" s="34">
        <v>8</v>
      </c>
      <c r="B16" s="192"/>
      <c r="C16" s="194"/>
      <c r="D16" s="194"/>
      <c r="E16" s="194"/>
      <c r="F16" s="195"/>
      <c r="G16" s="195"/>
      <c r="H16" s="196">
        <v>0</v>
      </c>
      <c r="I16" s="151">
        <f t="shared" si="0"/>
        <v>0</v>
      </c>
      <c r="J16" s="201"/>
    </row>
    <row r="17" spans="1:10">
      <c r="A17" s="34">
        <v>9</v>
      </c>
      <c r="B17" s="192"/>
      <c r="C17" s="194"/>
      <c r="D17" s="194"/>
      <c r="E17" s="194"/>
      <c r="F17" s="195"/>
      <c r="G17" s="195"/>
      <c r="H17" s="196">
        <v>0</v>
      </c>
      <c r="I17" s="151">
        <f t="shared" si="0"/>
        <v>0</v>
      </c>
      <c r="J17" s="201"/>
    </row>
    <row r="18" spans="1:10">
      <c r="A18" s="34">
        <v>10</v>
      </c>
      <c r="B18" s="192"/>
      <c r="C18" s="194"/>
      <c r="D18" s="194"/>
      <c r="E18" s="194"/>
      <c r="F18" s="195"/>
      <c r="G18" s="195"/>
      <c r="H18" s="196">
        <v>0</v>
      </c>
      <c r="I18" s="151">
        <f t="shared" si="0"/>
        <v>0</v>
      </c>
      <c r="J18" s="201"/>
    </row>
    <row r="19" spans="1:10">
      <c r="A19" s="34">
        <v>11</v>
      </c>
      <c r="B19" s="192"/>
      <c r="C19" s="194"/>
      <c r="D19" s="194"/>
      <c r="E19" s="194"/>
      <c r="F19" s="195"/>
      <c r="G19" s="195"/>
      <c r="H19" s="196">
        <v>0</v>
      </c>
      <c r="I19" s="151">
        <f t="shared" si="0"/>
        <v>0</v>
      </c>
      <c r="J19" s="201"/>
    </row>
    <row r="20" spans="1:10">
      <c r="A20" s="34">
        <v>12</v>
      </c>
      <c r="B20" s="192"/>
      <c r="C20" s="194"/>
      <c r="D20" s="194"/>
      <c r="E20" s="194"/>
      <c r="F20" s="195"/>
      <c r="G20" s="195"/>
      <c r="H20" s="196">
        <v>0</v>
      </c>
      <c r="I20" s="151">
        <f t="shared" si="0"/>
        <v>0</v>
      </c>
      <c r="J20" s="201"/>
    </row>
    <row r="21" spans="1:10">
      <c r="A21" s="34">
        <v>13</v>
      </c>
      <c r="B21" s="192"/>
      <c r="C21" s="194"/>
      <c r="D21" s="194"/>
      <c r="E21" s="194"/>
      <c r="F21" s="195"/>
      <c r="G21" s="195"/>
      <c r="H21" s="196">
        <v>0</v>
      </c>
      <c r="I21" s="151">
        <f t="shared" si="0"/>
        <v>0</v>
      </c>
      <c r="J21" s="201"/>
    </row>
    <row r="22" spans="1:10">
      <c r="A22" s="34">
        <v>14</v>
      </c>
      <c r="B22" s="192"/>
      <c r="C22" s="194"/>
      <c r="D22" s="194"/>
      <c r="E22" s="194"/>
      <c r="F22" s="195"/>
      <c r="G22" s="195"/>
      <c r="H22" s="196">
        <v>0</v>
      </c>
      <c r="I22" s="151">
        <f t="shared" si="0"/>
        <v>0</v>
      </c>
      <c r="J22" s="201"/>
    </row>
    <row r="23" spans="1:10">
      <c r="A23" s="34">
        <v>15</v>
      </c>
      <c r="B23" s="192"/>
      <c r="C23" s="194"/>
      <c r="D23" s="194"/>
      <c r="E23" s="194"/>
      <c r="F23" s="195"/>
      <c r="G23" s="195"/>
      <c r="H23" s="196">
        <v>0</v>
      </c>
      <c r="I23" s="151">
        <f t="shared" si="0"/>
        <v>0</v>
      </c>
      <c r="J23" s="201"/>
    </row>
    <row r="24" spans="1:10">
      <c r="A24" s="34">
        <v>16</v>
      </c>
      <c r="B24" s="192"/>
      <c r="C24" s="194"/>
      <c r="D24" s="194"/>
      <c r="E24" s="194"/>
      <c r="F24" s="195"/>
      <c r="G24" s="195"/>
      <c r="H24" s="196">
        <v>0</v>
      </c>
      <c r="I24" s="151">
        <f t="shared" si="0"/>
        <v>0</v>
      </c>
      <c r="J24" s="201"/>
    </row>
    <row r="25" spans="1:10">
      <c r="A25" s="34">
        <v>17</v>
      </c>
      <c r="B25" s="192"/>
      <c r="C25" s="194"/>
      <c r="D25" s="194"/>
      <c r="E25" s="194"/>
      <c r="F25" s="195"/>
      <c r="G25" s="195"/>
      <c r="H25" s="196">
        <v>0</v>
      </c>
      <c r="I25" s="151">
        <f t="shared" si="0"/>
        <v>0</v>
      </c>
      <c r="J25" s="201"/>
    </row>
    <row r="26" spans="1:10">
      <c r="A26" s="34">
        <v>18</v>
      </c>
      <c r="B26" s="192"/>
      <c r="C26" s="194"/>
      <c r="D26" s="194"/>
      <c r="E26" s="194"/>
      <c r="F26" s="195"/>
      <c r="G26" s="195"/>
      <c r="H26" s="196">
        <v>0</v>
      </c>
      <c r="I26" s="151">
        <f t="shared" si="0"/>
        <v>0</v>
      </c>
      <c r="J26" s="201"/>
    </row>
    <row r="27" spans="1:10">
      <c r="A27" s="34">
        <v>19</v>
      </c>
      <c r="B27" s="192"/>
      <c r="C27" s="194"/>
      <c r="D27" s="194"/>
      <c r="E27" s="194"/>
      <c r="F27" s="195"/>
      <c r="G27" s="195"/>
      <c r="H27" s="196">
        <v>0</v>
      </c>
      <c r="I27" s="151">
        <f t="shared" si="0"/>
        <v>0</v>
      </c>
      <c r="J27" s="201"/>
    </row>
    <row r="28" spans="1:10">
      <c r="A28" s="34">
        <v>20</v>
      </c>
      <c r="B28" s="192"/>
      <c r="C28" s="194"/>
      <c r="D28" s="194"/>
      <c r="E28" s="194"/>
      <c r="F28" s="195"/>
      <c r="G28" s="195"/>
      <c r="H28" s="196">
        <v>0</v>
      </c>
      <c r="I28" s="151">
        <f t="shared" si="0"/>
        <v>0</v>
      </c>
      <c r="J28" s="201"/>
    </row>
    <row r="29" spans="1:10">
      <c r="A29" s="34">
        <v>21</v>
      </c>
      <c r="B29" s="192"/>
      <c r="C29" s="194"/>
      <c r="D29" s="194"/>
      <c r="E29" s="194"/>
      <c r="F29" s="195"/>
      <c r="G29" s="195"/>
      <c r="H29" s="196">
        <v>0</v>
      </c>
      <c r="I29" s="151">
        <f t="shared" si="0"/>
        <v>0</v>
      </c>
      <c r="J29" s="201"/>
    </row>
    <row r="30" spans="1:10" ht="14" thickBot="1">
      <c r="A30" s="35">
        <v>22</v>
      </c>
      <c r="B30" s="197"/>
      <c r="C30" s="198"/>
      <c r="D30" s="198"/>
      <c r="E30" s="198"/>
      <c r="F30" s="199"/>
      <c r="G30" s="199"/>
      <c r="H30" s="200">
        <v>0</v>
      </c>
      <c r="I30" s="152">
        <f t="shared" si="0"/>
        <v>0</v>
      </c>
      <c r="J30" s="202"/>
    </row>
    <row r="31" spans="1:10" ht="14.5" thickTop="1" thickBot="1">
      <c r="A31" s="335" t="s">
        <v>21</v>
      </c>
      <c r="B31" s="336"/>
      <c r="C31" s="336"/>
      <c r="D31" s="66"/>
      <c r="E31" s="66"/>
      <c r="F31" s="66"/>
      <c r="G31" s="66"/>
      <c r="H31" s="36">
        <f>SUM(H9:H30)</f>
        <v>0</v>
      </c>
      <c r="I31" s="37">
        <f>SUM(I9:I30)</f>
        <v>0</v>
      </c>
      <c r="J31" s="38"/>
    </row>
    <row r="32" spans="1:10" ht="14" thickBot="1"/>
    <row r="33" spans="2:10" ht="15" customHeight="1">
      <c r="B33" s="29" t="s">
        <v>22</v>
      </c>
      <c r="C33" s="321"/>
      <c r="D33" s="322"/>
      <c r="E33" s="322"/>
      <c r="F33" s="322"/>
      <c r="G33" s="322"/>
      <c r="H33" s="327"/>
      <c r="I33" s="2"/>
      <c r="J33" s="2"/>
    </row>
    <row r="34" spans="2:10">
      <c r="B34" s="30" t="s">
        <v>23</v>
      </c>
      <c r="C34" s="323"/>
      <c r="D34" s="324"/>
      <c r="E34" s="324"/>
      <c r="F34" s="324"/>
      <c r="G34" s="324"/>
      <c r="H34" s="328"/>
      <c r="I34" s="2"/>
      <c r="J34" s="2"/>
    </row>
    <row r="35" spans="2:10">
      <c r="B35" s="30" t="s">
        <v>24</v>
      </c>
      <c r="C35" s="323"/>
      <c r="D35" s="324"/>
      <c r="E35" s="324"/>
      <c r="F35" s="324"/>
      <c r="G35" s="324"/>
      <c r="H35" s="328"/>
      <c r="I35" s="2"/>
      <c r="J35" s="2"/>
    </row>
    <row r="36" spans="2:10" ht="15.75" customHeight="1" thickBot="1">
      <c r="B36" s="31" t="s">
        <v>25</v>
      </c>
      <c r="C36" s="325"/>
      <c r="D36" s="326"/>
      <c r="E36" s="326"/>
      <c r="F36" s="326"/>
      <c r="G36" s="326"/>
      <c r="H36" s="329"/>
      <c r="I36" s="2"/>
      <c r="J36" s="2"/>
    </row>
  </sheetData>
  <sheetProtection sheet="1" formatCells="0" formatColumns="0" formatRows="0" selectLockedCells="1" selectUnlockedCells="1"/>
  <customSheetViews>
    <customSheetView guid="{77337186-7B91-4AA7-8A9B-A289906DCABD}" showPageBreaks="1" printArea="1" view="pageBreakPreview">
      <selection activeCell="J39" sqref="J39"/>
      <pageMargins left="0.7" right="0.7" top="0.75" bottom="0.75" header="0.3" footer="0.3"/>
      <pageSetup scale="44" orientation="portrait" verticalDpi="0" r:id="rId1"/>
    </customSheetView>
    <customSheetView guid="{B344FB07-4E4E-4356-8360-9C856BDF4D28}" topLeftCell="C1">
      <selection activeCell="A6" sqref="A6:I7"/>
      <pageMargins left="0.7" right="0.7" top="0.75" bottom="0.75" header="0.3" footer="0.3"/>
    </customSheetView>
  </customSheetViews>
  <mergeCells count="12">
    <mergeCell ref="C33:H33"/>
    <mergeCell ref="C34:H34"/>
    <mergeCell ref="C35:H35"/>
    <mergeCell ref="C36:H36"/>
    <mergeCell ref="A1:J5"/>
    <mergeCell ref="A6:J6"/>
    <mergeCell ref="A7:A8"/>
    <mergeCell ref="B7:B8"/>
    <mergeCell ref="C7:C8"/>
    <mergeCell ref="E7:E8"/>
    <mergeCell ref="H7:H8"/>
    <mergeCell ref="A31:C31"/>
  </mergeCells>
  <pageMargins left="0.7" right="0.7" top="0.75" bottom="0.75" header="0.3" footer="0.3"/>
  <pageSetup scale="43" orientation="portrait" verticalDpi="1200" r:id="rId2"/>
  <drawing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86E96-67EB-473A-BC2A-EF1B78D001EC}">
  <dimension ref="A1:F31"/>
  <sheetViews>
    <sheetView view="pageBreakPreview" zoomScale="56" zoomScaleNormal="75" zoomScaleSheetLayoutView="56" workbookViewId="0">
      <selection activeCell="B11" sqref="B11"/>
    </sheetView>
  </sheetViews>
  <sheetFormatPr baseColWidth="10" defaultRowHeight="14.5"/>
  <cols>
    <col min="1" max="1" width="8.453125" style="164" bestFit="1" customWidth="1"/>
    <col min="2" max="2" width="88" style="164" customWidth="1"/>
    <col min="3" max="5" width="20.36328125" style="164" customWidth="1"/>
    <col min="6" max="6" width="47.36328125" style="164" customWidth="1"/>
    <col min="7" max="16384" width="10.90625" style="164"/>
  </cols>
  <sheetData>
    <row r="1" spans="1:6">
      <c r="A1" s="337" t="s">
        <v>298</v>
      </c>
      <c r="B1" s="337"/>
      <c r="C1" s="337"/>
      <c r="D1" s="337"/>
      <c r="E1" s="337"/>
      <c r="F1" s="337"/>
    </row>
    <row r="2" spans="1:6">
      <c r="A2" s="337"/>
      <c r="B2" s="337"/>
      <c r="C2" s="337"/>
      <c r="D2" s="337"/>
      <c r="E2" s="337"/>
      <c r="F2" s="337"/>
    </row>
    <row r="3" spans="1:6">
      <c r="A3" s="337"/>
      <c r="B3" s="337"/>
      <c r="C3" s="337"/>
      <c r="D3" s="337"/>
      <c r="E3" s="337"/>
      <c r="F3" s="337"/>
    </row>
    <row r="4" spans="1:6">
      <c r="A4" s="337"/>
      <c r="B4" s="337"/>
      <c r="C4" s="337"/>
      <c r="D4" s="337"/>
      <c r="E4" s="337"/>
      <c r="F4" s="337"/>
    </row>
    <row r="5" spans="1:6">
      <c r="A5" s="337"/>
      <c r="B5" s="337"/>
      <c r="C5" s="337"/>
      <c r="D5" s="337"/>
      <c r="E5" s="337"/>
      <c r="F5" s="337"/>
    </row>
    <row r="6" spans="1:6">
      <c r="A6" s="337"/>
      <c r="B6" s="337"/>
      <c r="C6" s="337"/>
      <c r="D6" s="337"/>
      <c r="E6" s="337"/>
      <c r="F6" s="337"/>
    </row>
    <row r="7" spans="1:6">
      <c r="A7" s="337"/>
      <c r="B7" s="337"/>
      <c r="C7" s="337"/>
      <c r="D7" s="337"/>
      <c r="E7" s="337"/>
      <c r="F7" s="337"/>
    </row>
    <row r="8" spans="1:6" ht="27" customHeight="1">
      <c r="A8" s="338" t="s">
        <v>263</v>
      </c>
      <c r="B8" s="338"/>
      <c r="C8" s="338"/>
      <c r="D8" s="338"/>
      <c r="E8" s="338"/>
      <c r="F8" s="338"/>
    </row>
    <row r="9" spans="1:6" ht="14.5" customHeight="1">
      <c r="A9" s="339" t="s">
        <v>299</v>
      </c>
      <c r="B9" s="341" t="s">
        <v>300</v>
      </c>
      <c r="C9" s="342"/>
      <c r="D9" s="342"/>
      <c r="E9" s="342"/>
      <c r="F9" s="343"/>
    </row>
    <row r="10" spans="1:6">
      <c r="A10" s="340"/>
      <c r="B10" s="165" t="s">
        <v>219</v>
      </c>
      <c r="C10" s="165" t="s">
        <v>301</v>
      </c>
      <c r="D10" s="165" t="s">
        <v>303</v>
      </c>
      <c r="E10" s="165" t="s">
        <v>257</v>
      </c>
      <c r="F10" s="165" t="s">
        <v>284</v>
      </c>
    </row>
    <row r="11" spans="1:6">
      <c r="A11" s="166"/>
      <c r="B11" s="165"/>
      <c r="C11" s="165" t="s">
        <v>302</v>
      </c>
      <c r="D11" s="165" t="s">
        <v>304</v>
      </c>
      <c r="E11" s="165"/>
      <c r="F11" s="165"/>
    </row>
    <row r="12" spans="1:6" ht="25" customHeight="1">
      <c r="A12" s="167">
        <v>1</v>
      </c>
      <c r="B12" s="119" t="s">
        <v>320</v>
      </c>
      <c r="C12" s="173"/>
      <c r="D12" s="173"/>
      <c r="E12" s="173"/>
      <c r="F12" s="174"/>
    </row>
    <row r="13" spans="1:6" ht="25" customHeight="1">
      <c r="A13" s="167">
        <v>2</v>
      </c>
      <c r="B13" s="119" t="s">
        <v>321</v>
      </c>
      <c r="C13" s="173"/>
      <c r="D13" s="173"/>
      <c r="E13" s="173"/>
      <c r="F13" s="174"/>
    </row>
    <row r="14" spans="1:6" ht="25" customHeight="1">
      <c r="A14" s="167">
        <v>3</v>
      </c>
      <c r="B14" s="119" t="s">
        <v>242</v>
      </c>
      <c r="C14" s="175"/>
      <c r="D14" s="175"/>
      <c r="E14" s="175"/>
      <c r="F14" s="174"/>
    </row>
    <row r="15" spans="1:6" ht="25" customHeight="1">
      <c r="A15" s="167">
        <v>4</v>
      </c>
      <c r="B15" s="119" t="s">
        <v>128</v>
      </c>
      <c r="C15" s="175"/>
      <c r="D15" s="175"/>
      <c r="E15" s="175"/>
      <c r="F15" s="174"/>
    </row>
    <row r="16" spans="1:6" ht="25" customHeight="1">
      <c r="A16" s="167">
        <v>5</v>
      </c>
      <c r="B16" s="119" t="s">
        <v>129</v>
      </c>
      <c r="C16" s="175"/>
      <c r="D16" s="175"/>
      <c r="E16" s="175"/>
      <c r="F16" s="174"/>
    </row>
    <row r="17" spans="1:6" ht="25" customHeight="1">
      <c r="A17" s="167">
        <v>6</v>
      </c>
      <c r="B17" s="119" t="s">
        <v>127</v>
      </c>
      <c r="C17" s="175"/>
      <c r="D17" s="175"/>
      <c r="E17" s="175"/>
      <c r="F17" s="174"/>
    </row>
    <row r="18" spans="1:6" ht="25" customHeight="1">
      <c r="A18" s="167">
        <v>7</v>
      </c>
      <c r="B18" s="119" t="s">
        <v>170</v>
      </c>
      <c r="C18" s="175"/>
      <c r="D18" s="175"/>
      <c r="E18" s="175"/>
      <c r="F18" s="174"/>
    </row>
    <row r="19" spans="1:6" ht="25" customHeight="1">
      <c r="A19" s="167">
        <v>8</v>
      </c>
      <c r="B19" s="119" t="s">
        <v>171</v>
      </c>
      <c r="C19" s="175"/>
      <c r="D19" s="175"/>
      <c r="E19" s="175"/>
      <c r="F19" s="174"/>
    </row>
    <row r="20" spans="1:6" ht="25" customHeight="1">
      <c r="A20" s="168">
        <v>9</v>
      </c>
      <c r="B20" s="119" t="s">
        <v>297</v>
      </c>
      <c r="C20" s="176"/>
      <c r="D20" s="176"/>
      <c r="E20" s="176"/>
      <c r="F20" s="177"/>
    </row>
    <row r="21" spans="1:6" ht="25" customHeight="1">
      <c r="A21" s="168">
        <v>10</v>
      </c>
      <c r="B21" s="119" t="s">
        <v>169</v>
      </c>
      <c r="C21" s="178"/>
      <c r="D21" s="178"/>
      <c r="E21" s="178"/>
      <c r="F21" s="179"/>
    </row>
    <row r="22" spans="1:6" ht="49.5" customHeight="1">
      <c r="A22" s="169">
        <v>11</v>
      </c>
      <c r="B22" s="115" t="s">
        <v>305</v>
      </c>
      <c r="C22" s="180"/>
      <c r="D22" s="180"/>
      <c r="E22" s="180"/>
      <c r="F22" s="180"/>
    </row>
    <row r="23" spans="1:6" ht="25" customHeight="1">
      <c r="A23" s="170">
        <v>12</v>
      </c>
      <c r="B23" s="171" t="s">
        <v>296</v>
      </c>
      <c r="C23" s="180"/>
      <c r="D23" s="180"/>
      <c r="E23" s="180"/>
      <c r="F23" s="180"/>
    </row>
    <row r="24" spans="1:6" ht="25" customHeight="1">
      <c r="A24" s="170">
        <v>13</v>
      </c>
      <c r="B24" s="181"/>
      <c r="C24" s="180"/>
      <c r="D24" s="180"/>
      <c r="E24" s="180"/>
      <c r="F24" s="180"/>
    </row>
    <row r="25" spans="1:6" ht="25" customHeight="1">
      <c r="A25" s="170">
        <v>14</v>
      </c>
      <c r="B25" s="181"/>
      <c r="C25" s="180"/>
      <c r="D25" s="180"/>
      <c r="E25" s="180"/>
      <c r="F25" s="180"/>
    </row>
    <row r="26" spans="1:6" ht="25" customHeight="1">
      <c r="A26" s="170">
        <v>15</v>
      </c>
      <c r="B26" s="181"/>
      <c r="C26" s="180"/>
      <c r="D26" s="180"/>
      <c r="E26" s="180"/>
      <c r="F26" s="180"/>
    </row>
    <row r="27" spans="1:6" ht="25" customHeight="1">
      <c r="A27" s="170">
        <v>16</v>
      </c>
      <c r="B27" s="181"/>
      <c r="C27" s="180"/>
      <c r="D27" s="180"/>
      <c r="E27" s="180"/>
      <c r="F27" s="180"/>
    </row>
    <row r="28" spans="1:6" ht="25" customHeight="1">
      <c r="A28" s="170">
        <v>17</v>
      </c>
      <c r="B28" s="181"/>
      <c r="C28" s="180"/>
      <c r="D28" s="180"/>
      <c r="E28" s="180"/>
      <c r="F28" s="180"/>
    </row>
    <row r="29" spans="1:6" ht="25" customHeight="1">
      <c r="A29" s="170">
        <v>18</v>
      </c>
      <c r="B29" s="181"/>
      <c r="C29" s="180"/>
      <c r="D29" s="180"/>
      <c r="E29" s="180"/>
      <c r="F29" s="180"/>
    </row>
    <row r="30" spans="1:6" ht="25" customHeight="1">
      <c r="A30" s="172">
        <v>19</v>
      </c>
      <c r="B30" s="181"/>
      <c r="C30" s="180"/>
      <c r="D30" s="180"/>
      <c r="E30" s="180"/>
      <c r="F30" s="180"/>
    </row>
    <row r="31" spans="1:6" ht="25" customHeight="1">
      <c r="A31" s="172">
        <v>20</v>
      </c>
      <c r="B31" s="181"/>
      <c r="C31" s="180"/>
      <c r="D31" s="180"/>
      <c r="E31" s="180"/>
      <c r="F31" s="180"/>
    </row>
  </sheetData>
  <sheetProtection sheet="1" objects="1" scenarios="1" formatCells="0" formatColumns="0" selectLockedCells="1"/>
  <mergeCells count="4">
    <mergeCell ref="A1:F7"/>
    <mergeCell ref="A8:F8"/>
    <mergeCell ref="A9:A10"/>
    <mergeCell ref="B9:F9"/>
  </mergeCells>
  <pageMargins left="0.7" right="0.7" top="0.75" bottom="0.75" header="0.3" footer="0.3"/>
  <pageSetup scale="4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AEAA5-FF3C-4AEE-A98B-98EB20019E02}">
  <dimension ref="A1:H28"/>
  <sheetViews>
    <sheetView view="pageBreakPreview" topLeftCell="A5" zoomScale="96" zoomScaleNormal="100" zoomScaleSheetLayoutView="96" workbookViewId="0">
      <selection activeCell="B11" sqref="B11"/>
    </sheetView>
  </sheetViews>
  <sheetFormatPr baseColWidth="10" defaultRowHeight="14.5"/>
  <cols>
    <col min="1" max="1" width="11.81640625" style="164" customWidth="1"/>
    <col min="2" max="2" width="24" style="164" customWidth="1"/>
    <col min="3" max="3" width="26.26953125" style="164" customWidth="1"/>
    <col min="4" max="4" width="21.1796875" style="164" customWidth="1"/>
    <col min="5" max="5" width="14.7265625" style="164" customWidth="1"/>
    <col min="6" max="16384" width="10.90625" style="164"/>
  </cols>
  <sheetData>
    <row r="1" spans="1:6">
      <c r="A1" s="344" t="s">
        <v>311</v>
      </c>
      <c r="B1" s="345"/>
      <c r="C1" s="345"/>
      <c r="D1" s="345"/>
      <c r="E1" s="345"/>
      <c r="F1" s="182"/>
    </row>
    <row r="2" spans="1:6">
      <c r="A2" s="346"/>
      <c r="B2" s="347"/>
      <c r="C2" s="347"/>
      <c r="D2" s="347"/>
      <c r="E2" s="347"/>
      <c r="F2" s="182"/>
    </row>
    <row r="3" spans="1:6">
      <c r="A3" s="346"/>
      <c r="B3" s="347"/>
      <c r="C3" s="347"/>
      <c r="D3" s="347"/>
      <c r="E3" s="347"/>
      <c r="F3" s="182"/>
    </row>
    <row r="4" spans="1:6">
      <c r="A4" s="346"/>
      <c r="B4" s="347"/>
      <c r="C4" s="347"/>
      <c r="D4" s="347"/>
      <c r="E4" s="347"/>
      <c r="F4" s="182"/>
    </row>
    <row r="5" spans="1:6" ht="15" thickBot="1">
      <c r="A5" s="348"/>
      <c r="B5" s="349"/>
      <c r="C5" s="349"/>
      <c r="D5" s="349"/>
      <c r="E5" s="349"/>
      <c r="F5" s="182"/>
    </row>
    <row r="6" spans="1:6" ht="30" customHeight="1">
      <c r="A6" s="350" t="s">
        <v>312</v>
      </c>
      <c r="B6" s="351"/>
      <c r="C6" s="351"/>
      <c r="D6" s="351"/>
      <c r="E6" s="352"/>
      <c r="F6" s="183"/>
    </row>
    <row r="7" spans="1:6" ht="40.5">
      <c r="A7" s="184" t="s">
        <v>0</v>
      </c>
      <c r="B7" s="185" t="s">
        <v>313</v>
      </c>
      <c r="C7" s="186" t="s">
        <v>314</v>
      </c>
      <c r="D7" s="185" t="s">
        <v>315</v>
      </c>
      <c r="E7" s="186" t="s">
        <v>44</v>
      </c>
      <c r="F7" s="183"/>
    </row>
    <row r="8" spans="1:6">
      <c r="A8" s="187">
        <v>1</v>
      </c>
      <c r="B8" s="192" t="s">
        <v>2</v>
      </c>
      <c r="C8" s="192" t="s">
        <v>2</v>
      </c>
      <c r="D8" s="192" t="s">
        <v>2</v>
      </c>
      <c r="E8" s="193" t="s">
        <v>2</v>
      </c>
      <c r="F8" s="183"/>
    </row>
    <row r="9" spans="1:6">
      <c r="A9" s="187">
        <v>2</v>
      </c>
      <c r="B9" s="192"/>
      <c r="C9" s="192"/>
      <c r="D9" s="192"/>
      <c r="E9" s="193"/>
      <c r="F9" s="183"/>
    </row>
    <row r="10" spans="1:6">
      <c r="A10" s="187">
        <v>3</v>
      </c>
      <c r="B10" s="192"/>
      <c r="C10" s="192"/>
      <c r="D10" s="192"/>
      <c r="E10" s="193"/>
      <c r="F10" s="183"/>
    </row>
    <row r="11" spans="1:6">
      <c r="A11" s="187">
        <v>4</v>
      </c>
      <c r="B11" s="192"/>
      <c r="C11" s="192"/>
      <c r="D11" s="192"/>
      <c r="E11" s="193"/>
      <c r="F11" s="183"/>
    </row>
    <row r="12" spans="1:6">
      <c r="A12" s="187">
        <v>5</v>
      </c>
      <c r="B12" s="192"/>
      <c r="C12" s="192"/>
      <c r="D12" s="192"/>
      <c r="E12" s="193"/>
      <c r="F12" s="183"/>
    </row>
    <row r="13" spans="1:6">
      <c r="A13" s="187">
        <v>6</v>
      </c>
      <c r="B13" s="192"/>
      <c r="C13" s="192"/>
      <c r="D13" s="192"/>
      <c r="E13" s="193"/>
      <c r="F13" s="183"/>
    </row>
    <row r="14" spans="1:6">
      <c r="A14" s="187">
        <v>7</v>
      </c>
      <c r="B14" s="192"/>
      <c r="C14" s="192"/>
      <c r="D14" s="192"/>
      <c r="E14" s="193"/>
      <c r="F14" s="183"/>
    </row>
    <row r="15" spans="1:6">
      <c r="A15" s="187">
        <v>8</v>
      </c>
      <c r="B15" s="192"/>
      <c r="C15" s="192"/>
      <c r="D15" s="192"/>
      <c r="E15" s="193"/>
      <c r="F15" s="183"/>
    </row>
    <row r="16" spans="1:6">
      <c r="A16" s="187">
        <v>9</v>
      </c>
      <c r="B16" s="192"/>
      <c r="C16" s="192"/>
      <c r="D16" s="192"/>
      <c r="E16" s="193"/>
      <c r="F16" s="183"/>
    </row>
    <row r="17" spans="1:8">
      <c r="A17" s="187">
        <v>10</v>
      </c>
      <c r="B17" s="192"/>
      <c r="C17" s="192"/>
      <c r="D17" s="192"/>
      <c r="E17" s="193"/>
      <c r="F17" s="183"/>
    </row>
    <row r="18" spans="1:8">
      <c r="A18" s="187">
        <v>11</v>
      </c>
      <c r="B18" s="192"/>
      <c r="C18" s="192"/>
      <c r="D18" s="192"/>
      <c r="E18" s="193"/>
      <c r="F18" s="183"/>
    </row>
    <row r="19" spans="1:8">
      <c r="A19" s="187">
        <v>12</v>
      </c>
      <c r="B19" s="192"/>
      <c r="C19" s="192"/>
      <c r="D19" s="192"/>
      <c r="E19" s="193"/>
      <c r="F19" s="183"/>
    </row>
    <row r="20" spans="1:8">
      <c r="A20" s="187">
        <v>13</v>
      </c>
      <c r="B20" s="192"/>
      <c r="C20" s="192"/>
      <c r="D20" s="192"/>
      <c r="E20" s="193"/>
      <c r="F20" s="183"/>
    </row>
    <row r="21" spans="1:8">
      <c r="A21" s="187">
        <v>14</v>
      </c>
      <c r="B21" s="192"/>
      <c r="C21" s="192"/>
      <c r="D21" s="192"/>
      <c r="E21" s="193"/>
      <c r="F21" s="183"/>
    </row>
    <row r="22" spans="1:8">
      <c r="A22" s="187">
        <v>15</v>
      </c>
      <c r="B22" s="192"/>
      <c r="C22" s="192"/>
      <c r="D22" s="192"/>
      <c r="E22" s="193"/>
      <c r="F22" s="183"/>
    </row>
    <row r="23" spans="1:8" ht="15" thickBot="1">
      <c r="A23" s="353" t="s">
        <v>21</v>
      </c>
      <c r="B23" s="354"/>
      <c r="C23" s="188"/>
      <c r="D23" s="188"/>
      <c r="E23" s="188"/>
      <c r="F23" s="183"/>
    </row>
    <row r="24" spans="1:8" ht="15" thickBot="1">
      <c r="A24" s="183"/>
      <c r="B24" s="189"/>
      <c r="C24" s="189"/>
      <c r="D24" s="189"/>
      <c r="E24" s="183"/>
      <c r="F24" s="183"/>
    </row>
    <row r="25" spans="1:8" ht="27">
      <c r="A25" s="183"/>
      <c r="B25" s="29" t="s">
        <v>22</v>
      </c>
      <c r="C25" s="321"/>
      <c r="D25" s="322"/>
      <c r="E25" s="327"/>
      <c r="F25" s="190"/>
      <c r="G25" s="191"/>
      <c r="H25" s="191"/>
    </row>
    <row r="26" spans="1:8">
      <c r="A26" s="183"/>
      <c r="B26" s="30" t="s">
        <v>23</v>
      </c>
      <c r="C26" s="323"/>
      <c r="D26" s="324"/>
      <c r="E26" s="328"/>
      <c r="F26" s="190"/>
      <c r="G26" s="191"/>
      <c r="H26" s="191"/>
    </row>
    <row r="27" spans="1:8">
      <c r="A27" s="183"/>
      <c r="B27" s="30" t="s">
        <v>24</v>
      </c>
      <c r="C27" s="323"/>
      <c r="D27" s="324"/>
      <c r="E27" s="328"/>
      <c r="F27" s="190"/>
      <c r="G27" s="191"/>
      <c r="H27" s="191"/>
    </row>
    <row r="28" spans="1:8" ht="27.5" thickBot="1">
      <c r="A28" s="183"/>
      <c r="B28" s="31" t="s">
        <v>25</v>
      </c>
      <c r="C28" s="325"/>
      <c r="D28" s="326"/>
      <c r="E28" s="329"/>
      <c r="F28" s="190"/>
      <c r="G28" s="191"/>
      <c r="H28" s="191"/>
    </row>
  </sheetData>
  <sheetProtection sheet="1" objects="1" scenarios="1" formatCells="0" formatColumns="0" selectLockedCells="1"/>
  <mergeCells count="7">
    <mergeCell ref="C27:E27"/>
    <mergeCell ref="C28:E28"/>
    <mergeCell ref="A1:E5"/>
    <mergeCell ref="A6:E6"/>
    <mergeCell ref="A23:B23"/>
    <mergeCell ref="C25:E25"/>
    <mergeCell ref="C26:E26"/>
  </mergeCells>
  <pageMargins left="0.7" right="0.7" top="0.75" bottom="0.75" header="0.3" footer="0.3"/>
  <pageSetup scale="83" orientation="portrait" r:id="rId1"/>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Indice</vt:lpstr>
      <vt:lpstr>EMR </vt:lpstr>
      <vt:lpstr>RTG </vt:lpstr>
      <vt:lpstr>Talento Humano</vt:lpstr>
      <vt:lpstr>Experiencia</vt:lpstr>
      <vt:lpstr>Licenciamiento</vt:lpstr>
      <vt:lpstr>Certificaciones</vt:lpstr>
      <vt:lpstr>Certificaciones!Área_de_impresión</vt:lpstr>
      <vt:lpstr>'EMR '!Área_de_impresión</vt:lpstr>
      <vt:lpstr>Experiencia!Área_de_impresión</vt:lpstr>
      <vt:lpstr>'RTG '!Área_de_impresión</vt:lpstr>
      <vt:lpstr>'Talento Humano'!Área_de_impresión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LUCHITO</dc:creator>
  <cp:lastModifiedBy>Luis Eduardo Martinez Gonzalez</cp:lastModifiedBy>
  <cp:lastPrinted>2019-07-05T19:32:49Z</cp:lastPrinted>
  <dcterms:created xsi:type="dcterms:W3CDTF">2015-10-31T16:12:13Z</dcterms:created>
  <dcterms:modified xsi:type="dcterms:W3CDTF">2020-11-09T20:19:28Z</dcterms:modified>
</cp:coreProperties>
</file>