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377 MANTENIMIENTO EQUIPOS ENDOSCOPIA\TERMINOS\"/>
    </mc:Choice>
  </mc:AlternateContent>
  <bookViews>
    <workbookView xWindow="0" yWindow="0" windowWidth="23295" windowHeight="10245"/>
  </bookViews>
  <sheets>
    <sheet name="GTE-P04-F-14 (8)" sheetId="40" r:id="rId1"/>
    <sheet name="VALORES" sheetId="41" r:id="rId2"/>
  </sheets>
  <definedNames>
    <definedName name="_xlnm._FilterDatabase" localSheetId="0" hidden="1">'GTE-P04-F-14 (8)'!$A$7:$L$68</definedName>
    <definedName name="_xlnm._FilterDatabase" localSheetId="1" hidden="1">VALORES!$A$7:$I$70</definedName>
    <definedName name="_xlnm.Print_Area" localSheetId="0">'GTE-P04-F-14 (8)'!$A$1:$K$77</definedName>
    <definedName name="_xlnm.Print_Area" localSheetId="1">VALORES!$A$1:$I$79</definedName>
  </definedNames>
  <calcPr calcId="152511"/>
</workbook>
</file>

<file path=xl/calcChain.xml><?xml version="1.0" encoding="utf-8"?>
<calcChain xmlns="http://schemas.openxmlformats.org/spreadsheetml/2006/main">
  <c r="I10" i="41" l="1"/>
  <c r="I11" i="41"/>
  <c r="I12" i="41"/>
  <c r="I13" i="41"/>
  <c r="I14" i="41"/>
  <c r="I15" i="41"/>
  <c r="I16" i="41"/>
  <c r="I17" i="41"/>
  <c r="I18" i="41"/>
  <c r="I19" i="41"/>
  <c r="I20" i="41"/>
  <c r="I21" i="41"/>
  <c r="I22" i="41"/>
  <c r="I23" i="41"/>
  <c r="I24" i="41"/>
  <c r="I25" i="41"/>
  <c r="I26" i="41"/>
  <c r="I27" i="41"/>
  <c r="I28" i="41"/>
  <c r="I29" i="41"/>
  <c r="I30" i="41"/>
  <c r="I31" i="41"/>
  <c r="I32" i="41"/>
  <c r="I33" i="41"/>
  <c r="I34" i="41"/>
  <c r="I35" i="41"/>
  <c r="I36" i="41"/>
  <c r="I37" i="41"/>
  <c r="I38" i="41"/>
  <c r="I39" i="41"/>
  <c r="I40" i="41"/>
  <c r="I41" i="41"/>
  <c r="I42" i="41"/>
  <c r="I43" i="41"/>
  <c r="I44" i="41"/>
  <c r="I45" i="41"/>
  <c r="I46" i="41"/>
  <c r="I47" i="41"/>
  <c r="I48" i="41"/>
  <c r="I49" i="41"/>
  <c r="I50" i="41"/>
  <c r="I51" i="41"/>
  <c r="I52" i="41"/>
  <c r="I53" i="41"/>
  <c r="I54" i="41"/>
  <c r="I55" i="41"/>
  <c r="I56" i="41"/>
  <c r="I57" i="41"/>
  <c r="I58" i="41"/>
  <c r="I59" i="41"/>
  <c r="I60" i="41"/>
  <c r="I61" i="41"/>
  <c r="I62" i="41"/>
  <c r="I63" i="41"/>
  <c r="I64" i="41"/>
  <c r="I65" i="41"/>
  <c r="I9" i="41"/>
  <c r="I8" i="41"/>
  <c r="I66" i="41" s="1"/>
  <c r="I68" i="41" s="1"/>
  <c r="D75" i="41" l="1"/>
</calcChain>
</file>

<file path=xl/comments1.xml><?xml version="1.0" encoding="utf-8"?>
<comments xmlns="http://schemas.openxmlformats.org/spreadsheetml/2006/main">
  <authors>
    <author>Alex Mauricio Lopez Penuela</author>
  </authors>
  <commentList>
    <comment ref="F55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</commentList>
</comments>
</file>

<file path=xl/sharedStrings.xml><?xml version="1.0" encoding="utf-8"?>
<sst xmlns="http://schemas.openxmlformats.org/spreadsheetml/2006/main" count="740" uniqueCount="207">
  <si>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</si>
  <si>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</si>
  <si>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</si>
  <si>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</si>
  <si>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</si>
  <si>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</si>
  <si>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</si>
  <si>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CÓDIGO: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</si>
  <si>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</si>
  <si>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</si>
  <si>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</si>
  <si>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</si>
  <si>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</si>
  <si>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</si>
  <si>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</si>
  <si>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</si>
  <si>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</si>
  <si>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NR</t>
  </si>
  <si>
    <t>OLYMPUS</t>
  </si>
  <si>
    <t>ANEXO # 4</t>
  </si>
  <si>
    <t>FUENTE DE LUZ</t>
  </si>
  <si>
    <t>CLV-S40</t>
  </si>
  <si>
    <t>OTV-S7</t>
  </si>
  <si>
    <t>CIRUGIA</t>
  </si>
  <si>
    <t>CABEZA DE CAMARA</t>
  </si>
  <si>
    <t>OTV-57H-1DF08E</t>
  </si>
  <si>
    <t>7927823</t>
  </si>
  <si>
    <t>CLK-4</t>
  </si>
  <si>
    <t xml:space="preserve"> 8319036</t>
  </si>
  <si>
    <t>11256</t>
  </si>
  <si>
    <t>LAPARO-TORACOVIDEOSCOPIO</t>
  </si>
  <si>
    <t>LTF V3</t>
  </si>
  <si>
    <t>1300464</t>
  </si>
  <si>
    <t>NEUMOINSUFLADOR</t>
  </si>
  <si>
    <t>MONITOR</t>
  </si>
  <si>
    <t>OEV191</t>
  </si>
  <si>
    <t>VIDEO PROCESADOR</t>
  </si>
  <si>
    <t>7807719</t>
  </si>
  <si>
    <t>53407</t>
  </si>
  <si>
    <t>53408</t>
  </si>
  <si>
    <t>7404838</t>
  </si>
  <si>
    <t>UHI-3</t>
  </si>
  <si>
    <t>7800197</t>
  </si>
  <si>
    <t>51236</t>
  </si>
  <si>
    <t>CALENTADOR DE NEUMOINSUFLADOR</t>
  </si>
  <si>
    <t>GSH-2/WA58870A</t>
  </si>
  <si>
    <t xml:space="preserve">0799130 </t>
  </si>
  <si>
    <t>EVIS EXERA II CV-180</t>
  </si>
  <si>
    <t>7888074</t>
  </si>
  <si>
    <t>BOMBA UNIDAD CONTROL DE INSUFLADO</t>
  </si>
  <si>
    <t xml:space="preserve">VIDEOLAPAROSCOPIO </t>
  </si>
  <si>
    <t>WA50013A</t>
  </si>
  <si>
    <t>600776</t>
  </si>
  <si>
    <t>BOMBA DE AGUA</t>
  </si>
  <si>
    <t>UW-1</t>
  </si>
  <si>
    <t>1411123</t>
  </si>
  <si>
    <t>ENDOSCOPIA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</si>
  <si>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</si>
  <si>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</si>
  <si>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</si>
  <si>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</si>
  <si>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</si>
  <si>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</si>
  <si>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</si>
  <si>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</si>
  <si>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</si>
  <si>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</si>
  <si>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</si>
  <si>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</si>
  <si>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</si>
  <si>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</si>
  <si>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</si>
  <si>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</si>
  <si>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</si>
  <si>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</si>
  <si>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</si>
  <si>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7342641</t>
  </si>
  <si>
    <t>26594</t>
  </si>
  <si>
    <t>7443925</t>
  </si>
  <si>
    <t>EVIS EXERA CV-145</t>
  </si>
  <si>
    <t>7635011</t>
  </si>
  <si>
    <t>47495</t>
  </si>
  <si>
    <t>EVIS EXERA CLE-145</t>
  </si>
  <si>
    <t>7614011</t>
  </si>
  <si>
    <t>GABINETE RODANTE PARA EQUIPO DE ENDOSCOPIA</t>
  </si>
  <si>
    <t>COMPAC TROLLEY TC-A1</t>
  </si>
  <si>
    <t>B912205</t>
  </si>
  <si>
    <t>48359</t>
  </si>
  <si>
    <t>7925144</t>
  </si>
  <si>
    <t>WM-NP1</t>
  </si>
  <si>
    <t>2528428</t>
  </si>
  <si>
    <t>44064</t>
  </si>
  <si>
    <t>PROCESADOR ULTRASONIDO</t>
  </si>
  <si>
    <t>EU-MA</t>
  </si>
  <si>
    <t>1500046</t>
  </si>
  <si>
    <t>44726</t>
  </si>
  <si>
    <t>7983283</t>
  </si>
  <si>
    <t>48357</t>
  </si>
  <si>
    <t>OEV191H</t>
  </si>
  <si>
    <t>7923270</t>
  </si>
  <si>
    <t>48358</t>
  </si>
  <si>
    <t>EVIS EXERA II CLV-680</t>
  </si>
  <si>
    <t>7901485</t>
  </si>
  <si>
    <t>48360</t>
  </si>
  <si>
    <t>EU-ME1-V02</t>
  </si>
  <si>
    <t>192K020</t>
  </si>
  <si>
    <t>EVIS CLV-U20</t>
  </si>
  <si>
    <t>7468801</t>
  </si>
  <si>
    <t>12948</t>
  </si>
  <si>
    <t>CV-100</t>
  </si>
  <si>
    <t>7453432</t>
  </si>
  <si>
    <t>12949</t>
  </si>
  <si>
    <t>7501295</t>
  </si>
  <si>
    <t>7534807</t>
  </si>
  <si>
    <t>7513748</t>
  </si>
  <si>
    <t>OB CV</t>
  </si>
  <si>
    <t>7900986</t>
  </si>
  <si>
    <t>53131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</si>
  <si>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</si>
  <si>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</si>
  <si>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</si>
  <si>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</si>
  <si>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</si>
  <si>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</si>
  <si>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</si>
  <si>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</si>
  <si>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</si>
  <si>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</si>
  <si>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</si>
  <si>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</si>
  <si>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</si>
  <si>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</si>
  <si>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</si>
  <si>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</si>
  <si>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VIDEO ENTEROSCOPIO</t>
  </si>
  <si>
    <t>GIF Q180</t>
  </si>
  <si>
    <t>2911592</t>
  </si>
  <si>
    <t>53132</t>
  </si>
  <si>
    <t>VIDEOCOLONOSCOPIO</t>
  </si>
  <si>
    <t>2612643</t>
  </si>
  <si>
    <t>44065</t>
  </si>
  <si>
    <t>CF-Q150L</t>
  </si>
  <si>
    <t>2001058</t>
  </si>
  <si>
    <t>48346</t>
  </si>
  <si>
    <t>VIDEODUODENOSCOPIO</t>
  </si>
  <si>
    <t>TJF 145</t>
  </si>
  <si>
    <t>2400666</t>
  </si>
  <si>
    <t>26610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</si>
  <si>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</si>
  <si>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</si>
  <si>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</si>
  <si>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</si>
  <si>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</si>
  <si>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</si>
  <si>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</si>
  <si>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</si>
  <si>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</si>
  <si>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</si>
  <si>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</si>
  <si>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</si>
  <si>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</si>
  <si>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</si>
  <si>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</si>
  <si>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>SONY</t>
  </si>
  <si>
    <t>IMPRESORA</t>
  </si>
  <si>
    <t>UP-895MD</t>
  </si>
  <si>
    <t>59825</t>
  </si>
  <si>
    <t>PVM-2130QM</t>
  </si>
  <si>
    <t>2003595</t>
  </si>
  <si>
    <t>VIDEO IMPRESORA</t>
  </si>
  <si>
    <t>UP-1800</t>
  </si>
  <si>
    <t>13906</t>
  </si>
  <si>
    <t>UP-5200MD</t>
  </si>
  <si>
    <t>24227</t>
  </si>
  <si>
    <t>NDS</t>
  </si>
  <si>
    <t>SC-WU23-A1511</t>
  </si>
  <si>
    <t>08-122603</t>
  </si>
  <si>
    <t>EVIS EXERA II CLV-180</t>
  </si>
  <si>
    <t>7807347</t>
  </si>
  <si>
    <t>MONITOR DE VIDEO</t>
  </si>
  <si>
    <t>NDS RADIANCE</t>
  </si>
  <si>
    <t>SSC-WU23-A1511</t>
  </si>
  <si>
    <t>08122244</t>
  </si>
  <si>
    <t>SC-SX19-A1A11</t>
  </si>
  <si>
    <t>08-112860</t>
  </si>
  <si>
    <t>VIDEOENDOSONOGRAFO LINEAL</t>
  </si>
  <si>
    <t>GIFUM130</t>
  </si>
  <si>
    <t>1011292</t>
  </si>
  <si>
    <t>Lía Margarita Álvarez Puente</t>
  </si>
  <si>
    <t>Coordinadora Grupo Área Gestón Biomédica y Álmacén</t>
  </si>
  <si>
    <t>GTE-P03-F-06</t>
  </si>
  <si>
    <t>01</t>
  </si>
  <si>
    <t>TIPO DE MANTENIMIENTO: PREVENTIVO  Y CORRECTIVO INCLUIDO SUMINISTRO DE REPUESTOS (BOLSA)</t>
  </si>
  <si>
    <t>*LOS EQUIPOS RELACIONADOS EN EL PRESENTE ANEXO, ESTÁN SUJETOS A MODIFICACIÓN DURANTE EL PROCESO DE SELECCIÓN Y LA EJECUCIÓN DEL CONTRATO</t>
  </si>
  <si>
    <t>NO REGISTRA</t>
  </si>
  <si>
    <t>VISITA 1 IVA INCLUIDO 2019</t>
  </si>
  <si>
    <t>VALOR TOTAL IVA INCLUIDO</t>
  </si>
  <si>
    <t>VALOR TOTAL MANTENIMIENTO IVA INCLUIDO</t>
  </si>
  <si>
    <t>VALOR TOTAL REPUESTOS IVA INCLUIDO</t>
  </si>
  <si>
    <t>VALOR TOTAL CONTRATO V.F. 2019</t>
  </si>
  <si>
    <t>UNA (1) VISITA 2019
UNA (1) VISITA 2020</t>
  </si>
  <si>
    <t>VALOR UNITARIO</t>
  </si>
  <si>
    <t>IVA 19%</t>
  </si>
  <si>
    <t>VALOR TOTAL</t>
  </si>
  <si>
    <t>Representante Legal</t>
  </si>
  <si>
    <t>TOTAL MANTENIMIENTO ----------------------------------------------------------------------------------------------------------------------------------</t>
  </si>
  <si>
    <t xml:space="preserve">ANEXO No. 4 ITEMS 1. MATENIMIENTO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</si>
</sst>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\-yyyy"/>
    <numFmt numFmtId="165" formatCode="dd\-mmm\-yyyy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112">
    <xf numFmtId="0" fontId="0" fillId="0" borderId="0" xfId="0"/>
    <xf numFmtId="0" fontId="21" fillId="2" borderId="0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horizontal="left" vertical="center"/>
    </xf>
    <xf numFmtId="1" fontId="21" fillId="2" borderId="0" xfId="0" applyNumberFormat="1" applyFont="1" applyFill="1" applyBorder="1" applyAlignment="1">
      <alignment horizontal="center" vertical="center"/>
    </xf>
    <xf numFmtId="165" fontId="21" fillId="2" borderId="0" xfId="0" applyNumberFormat="1" applyFont="1" applyFill="1" applyBorder="1" applyAlignment="1">
      <alignment horizontal="left" vertical="center"/>
    </xf>
    <xf numFmtId="0" fontId="21" fillId="2" borderId="0" xfId="0" applyFont="1" applyFill="1" applyAlignment="1">
      <alignment horizontal="center" vertical="center"/>
    </xf>
    <xf numFmtId="1" fontId="21" fillId="2" borderId="0" xfId="0" applyNumberFormat="1" applyFont="1" applyFill="1" applyAlignment="1">
      <alignment horizontal="center" vertical="center"/>
    </xf>
    <xf numFmtId="3" fontId="21" fillId="27" borderId="0" xfId="0" applyNumberFormat="1" applyFont="1" applyFill="1" applyBorder="1" applyAlignment="1">
      <alignment vertical="center"/>
    </xf>
    <xf numFmtId="0" fontId="21" fillId="27" borderId="0" xfId="0" applyFont="1" applyFill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19" fillId="26" borderId="13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center" vertical="center" wrapText="1"/>
    </xf>
    <xf numFmtId="0" fontId="19" fillId="26" borderId="29" xfId="0" applyFont="1" applyFill="1" applyBorder="1" applyAlignment="1">
      <alignment horizontal="center" vertical="center"/>
    </xf>
    <xf numFmtId="3" fontId="28" fillId="2" borderId="0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19" fillId="26" borderId="30" xfId="0" applyFont="1" applyFill="1" applyBorder="1" applyAlignment="1">
      <alignment horizontal="center" vertical="center"/>
    </xf>
    <xf numFmtId="0" fontId="25" fillId="0" borderId="31" xfId="0" applyFont="1" applyFill="1" applyBorder="1" applyAlignment="1">
      <alignment horizontal="center" vertical="center"/>
    </xf>
    <xf numFmtId="49" fontId="25" fillId="0" borderId="14" xfId="0" applyNumberFormat="1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49" fontId="25" fillId="28" borderId="1" xfId="0" applyNumberFormat="1" applyFont="1" applyFill="1" applyBorder="1" applyAlignment="1">
      <alignment horizontal="center" vertical="center" wrapText="1"/>
    </xf>
    <xf numFmtId="0" fontId="25" fillId="28" borderId="1" xfId="0" applyFont="1" applyFill="1" applyBorder="1" applyAlignment="1">
      <alignment horizontal="center" vertical="center" wrapText="1"/>
    </xf>
    <xf numFmtId="3" fontId="29" fillId="0" borderId="1" xfId="0" applyNumberFormat="1" applyFont="1" applyFill="1" applyBorder="1" applyAlignment="1" applyProtection="1">
      <alignment horizontal="center" vertical="center" wrapText="1"/>
    </xf>
    <xf numFmtId="49" fontId="29" fillId="0" borderId="1" xfId="0" applyNumberFormat="1" applyFont="1" applyFill="1" applyBorder="1" applyAlignment="1" applyProtection="1">
      <alignment horizontal="center" vertical="center" wrapText="1"/>
    </xf>
    <xf numFmtId="164" fontId="29" fillId="0" borderId="1" xfId="0" applyNumberFormat="1" applyFont="1" applyFill="1" applyBorder="1" applyAlignment="1" applyProtection="1">
      <alignment horizontal="center" vertical="center" wrapText="1"/>
    </xf>
    <xf numFmtId="0" fontId="28" fillId="26" borderId="30" xfId="0" applyFont="1" applyFill="1" applyBorder="1" applyAlignment="1">
      <alignment horizontal="center" vertical="center"/>
    </xf>
    <xf numFmtId="0" fontId="28" fillId="26" borderId="29" xfId="0" applyFont="1" applyFill="1" applyBorder="1" applyAlignment="1">
      <alignment horizontal="center" vertical="center"/>
    </xf>
    <xf numFmtId="0" fontId="28" fillId="26" borderId="13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vertical="center"/>
    </xf>
    <xf numFmtId="0" fontId="27" fillId="2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vertical="center"/>
    </xf>
    <xf numFmtId="1" fontId="27" fillId="2" borderId="0" xfId="0" applyNumberFormat="1" applyFont="1" applyFill="1" applyBorder="1" applyAlignment="1">
      <alignment horizontal="center" vertical="center"/>
    </xf>
    <xf numFmtId="165" fontId="27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1" fontId="27" fillId="2" borderId="0" xfId="0" applyNumberFormat="1" applyFont="1" applyFill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49" fontId="25" fillId="0" borderId="35" xfId="0" applyNumberFormat="1" applyFont="1" applyFill="1" applyBorder="1" applyAlignment="1">
      <alignment horizontal="center" vertical="center" wrapText="1"/>
    </xf>
    <xf numFmtId="49" fontId="25" fillId="0" borderId="32" xfId="0" applyNumberFormat="1" applyFont="1" applyFill="1" applyBorder="1" applyAlignment="1">
      <alignment horizontal="center" vertical="center" wrapText="1"/>
    </xf>
    <xf numFmtId="0" fontId="25" fillId="28" borderId="32" xfId="0" applyFont="1" applyFill="1" applyBorder="1" applyAlignment="1">
      <alignment horizontal="center" vertical="center" wrapText="1"/>
    </xf>
    <xf numFmtId="1" fontId="27" fillId="0" borderId="36" xfId="0" applyNumberFormat="1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43" fontId="25" fillId="2" borderId="1" xfId="0" applyNumberFormat="1" applyFont="1" applyFill="1" applyBorder="1" applyAlignment="1">
      <alignment vertical="center" wrapText="1"/>
    </xf>
    <xf numFmtId="43" fontId="2" fillId="2" borderId="34" xfId="0" applyNumberFormat="1" applyFont="1" applyFill="1" applyBorder="1" applyAlignment="1">
      <alignment vertical="center"/>
    </xf>
    <xf numFmtId="43" fontId="25" fillId="2" borderId="32" xfId="0" applyNumberFormat="1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 wrapText="1"/>
    </xf>
    <xf numFmtId="49" fontId="2" fillId="0" borderId="32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/>
    </xf>
    <xf numFmtId="3" fontId="29" fillId="0" borderId="1" xfId="0" applyNumberFormat="1" applyFont="1" applyFill="1" applyBorder="1" applyAlignment="1" applyProtection="1">
      <alignment horizontal="center" vertical="center" wrapText="1"/>
    </xf>
    <xf numFmtId="0" fontId="27" fillId="26" borderId="36" xfId="0" applyFont="1" applyFill="1" applyBorder="1" applyAlignment="1">
      <alignment horizontal="center" vertical="center"/>
    </xf>
    <xf numFmtId="1" fontId="27" fillId="26" borderId="13" xfId="0" applyNumberFormat="1" applyFont="1" applyFill="1" applyBorder="1" applyAlignment="1">
      <alignment horizontal="center" vertical="center"/>
    </xf>
    <xf numFmtId="0" fontId="27" fillId="26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9" fillId="2" borderId="28" xfId="0" applyNumberFormat="1" applyFont="1" applyFill="1" applyBorder="1" applyAlignment="1" applyProtection="1">
      <alignment horizontal="center" vertical="center" wrapText="1"/>
    </xf>
    <xf numFmtId="0" fontId="27" fillId="2" borderId="23" xfId="0" applyFont="1" applyFill="1" applyBorder="1" applyAlignment="1">
      <alignment horizontal="left" vertical="center" wrapText="1"/>
    </xf>
    <xf numFmtId="0" fontId="27" fillId="2" borderId="22" xfId="0" applyFont="1" applyFill="1" applyBorder="1" applyAlignment="1">
      <alignment horizontal="left" vertical="center" wrapText="1"/>
    </xf>
    <xf numFmtId="0" fontId="27" fillId="2" borderId="24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right" vertical="center"/>
    </xf>
    <xf numFmtId="0" fontId="31" fillId="0" borderId="37" xfId="0" applyFont="1" applyFill="1" applyBorder="1" applyAlignment="1">
      <alignment horizontal="right" vertical="center"/>
    </xf>
    <xf numFmtId="0" fontId="31" fillId="0" borderId="38" xfId="0" applyFont="1" applyFill="1" applyBorder="1" applyAlignment="1">
      <alignment horizontal="right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3" fontId="29" fillId="0" borderId="1" xfId="0" applyNumberFormat="1" applyFont="1" applyFill="1" applyBorder="1" applyAlignment="1" applyProtection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30" fillId="25" borderId="25" xfId="45" applyFont="1" applyFill="1" applyBorder="1" applyAlignment="1">
      <alignment horizontal="center" vertical="center" wrapText="1"/>
    </xf>
    <xf numFmtId="0" fontId="30" fillId="25" borderId="26" xfId="45" applyFont="1" applyFill="1" applyBorder="1" applyAlignment="1">
      <alignment horizontal="center" vertical="center" wrapText="1"/>
    </xf>
    <xf numFmtId="0" fontId="30" fillId="25" borderId="27" xfId="45" applyFont="1" applyFill="1" applyBorder="1" applyAlignment="1">
      <alignment horizontal="center" vertical="center" wrapText="1"/>
    </xf>
    <xf numFmtId="0" fontId="27" fillId="2" borderId="25" xfId="0" applyFont="1" applyFill="1" applyBorder="1" applyAlignment="1">
      <alignment horizontal="left" vertical="center" wrapText="1"/>
    </xf>
    <xf numFmtId="0" fontId="27" fillId="2" borderId="26" xfId="0" applyFont="1" applyFill="1" applyBorder="1" applyAlignment="1">
      <alignment horizontal="left" vertical="center" wrapText="1"/>
    </xf>
    <xf numFmtId="0" fontId="27" fillId="2" borderId="27" xfId="0" applyFont="1" applyFill="1" applyBorder="1" applyAlignment="1">
      <alignment horizontal="left" vertical="center" wrapText="1"/>
    </xf>
    <xf numFmtId="3" fontId="20" fillId="2" borderId="28" xfId="0" applyNumberFormat="1" applyFont="1" applyFill="1" applyBorder="1" applyAlignment="1" applyProtection="1">
      <alignment horizontal="center" vertical="center" wrapText="1"/>
    </xf>
    <xf numFmtId="0" fontId="21" fillId="2" borderId="16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left" vertical="center" wrapText="1"/>
    </xf>
    <xf numFmtId="0" fontId="21" fillId="2" borderId="22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right" vertical="center"/>
    </xf>
    <xf numFmtId="0" fontId="2" fillId="2" borderId="26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1</xdr:col>
      <xdr:colOff>2103592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1</xdr:col>
      <xdr:colOff>2103592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95106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L79"/>
  <sheetViews>
    <sheetView tabSelected="1" zoomScale="90" zoomScaleNormal="90" zoomScaleSheetLayoutView="90" workbookViewId="0">
      <selection activeCell="G15" sqref="G15"/>
    </sheetView>
  </sheetViews>
  <sheetFormatPr baseColWidth="10" defaultColWidth="11.42578125" defaultRowHeight="12.75" x14ac:dyDescent="0.25"/>
  <cols>
    <col min="1" max="1" width="4.7109375" style="38" customWidth="1"/>
    <col min="2" max="2" width="32.5703125" style="38" customWidth="1"/>
    <col min="3" max="3" width="28.5703125" style="44" customWidth="1"/>
    <col min="4" max="4" width="21.5703125" style="44" customWidth="1"/>
    <col min="5" max="5" width="17" style="38" customWidth="1"/>
    <col min="6" max="6" width="13.7109375" style="38" customWidth="1"/>
    <col min="7" max="7" width="22.85546875" style="38" customWidth="1"/>
    <col min="8" max="9" width="17.7109375" style="44" customWidth="1"/>
    <col min="10" max="10" width="16.42578125" style="45" customWidth="1"/>
    <col min="11" max="11" width="24.7109375" style="38" customWidth="1"/>
    <col min="12" max="16384" width="11.42578125" style="2"/>
  </cols>
  <sheetData>
    <row r="1" spans="1:12" ht="22.5" customHeight="1" x14ac:dyDescent="0.25">
      <c r="A1" s="74"/>
      <c r="B1" s="75"/>
      <c r="C1" s="76"/>
      <c r="D1" s="83" t="s">
        <v>14</v>
      </c>
      <c r="E1" s="83"/>
      <c r="F1" s="83"/>
      <c r="G1" s="83"/>
      <c r="H1" s="83"/>
      <c r="I1" s="60"/>
      <c r="J1" s="28" t="s">
        <v>7</v>
      </c>
      <c r="K1" s="28" t="s">
        <v>190</v>
      </c>
      <c r="L1" s="1"/>
    </row>
    <row r="2" spans="1:12" ht="22.5" customHeight="1" x14ac:dyDescent="0.25">
      <c r="A2" s="77"/>
      <c r="B2" s="78"/>
      <c r="C2" s="79"/>
      <c r="D2" s="83" t="s">
        <v>8</v>
      </c>
      <c r="E2" s="83"/>
      <c r="F2" s="83"/>
      <c r="G2" s="83"/>
      <c r="H2" s="83"/>
      <c r="I2" s="60"/>
      <c r="J2" s="28" t="s">
        <v>9</v>
      </c>
      <c r="K2" s="29" t="s">
        <v>191</v>
      </c>
      <c r="L2" s="1"/>
    </row>
    <row r="3" spans="1:12" ht="22.5" customHeight="1" x14ac:dyDescent="0.25">
      <c r="A3" s="77"/>
      <c r="B3" s="78"/>
      <c r="C3" s="79"/>
      <c r="D3" s="83" t="s">
        <v>15</v>
      </c>
      <c r="E3" s="83"/>
      <c r="F3" s="83"/>
      <c r="G3" s="83"/>
      <c r="H3" s="83"/>
      <c r="I3" s="60"/>
      <c r="J3" s="28" t="s">
        <v>10</v>
      </c>
      <c r="K3" s="30">
        <v>42735</v>
      </c>
      <c r="L3" s="1"/>
    </row>
    <row r="4" spans="1:12" ht="22.5" customHeight="1" x14ac:dyDescent="0.25">
      <c r="A4" s="80"/>
      <c r="B4" s="81"/>
      <c r="C4" s="82"/>
      <c r="D4" s="83"/>
      <c r="E4" s="83"/>
      <c r="F4" s="83"/>
      <c r="G4" s="83"/>
      <c r="H4" s="83"/>
      <c r="I4" s="60"/>
      <c r="J4" s="84" t="s">
        <v>11</v>
      </c>
      <c r="K4" s="84"/>
      <c r="L4" s="1"/>
    </row>
    <row r="5" spans="1:12" s="1" customFormat="1" ht="15" customHeight="1" thickBot="1" x14ac:dyDescent="0.3">
      <c r="A5" s="65" t="s">
        <v>206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30" customHeight="1" thickBot="1" x14ac:dyDescent="0.3">
      <c r="A6" s="85" t="s">
        <v>192</v>
      </c>
      <c r="B6" s="86"/>
      <c r="C6" s="86"/>
      <c r="D6" s="86"/>
      <c r="E6" s="86"/>
      <c r="F6" s="86"/>
      <c r="G6" s="86"/>
      <c r="H6" s="86"/>
      <c r="I6" s="86"/>
      <c r="J6" s="86"/>
      <c r="K6" s="87"/>
      <c r="L6" s="1"/>
    </row>
    <row r="7" spans="1:12" ht="15" customHeight="1" x14ac:dyDescent="0.25">
      <c r="A7" s="31" t="s">
        <v>16</v>
      </c>
      <c r="B7" s="32" t="s">
        <v>0</v>
      </c>
      <c r="C7" s="33" t="s">
        <v>1</v>
      </c>
      <c r="D7" s="33" t="s">
        <v>2</v>
      </c>
      <c r="E7" s="33" t="s">
        <v>3</v>
      </c>
      <c r="F7" s="33" t="s">
        <v>4</v>
      </c>
      <c r="G7" s="33" t="s">
        <v>5</v>
      </c>
      <c r="H7" s="33" t="s">
        <v>6</v>
      </c>
      <c r="I7" s="61" t="s">
        <v>201</v>
      </c>
      <c r="J7" s="62" t="s">
        <v>202</v>
      </c>
      <c r="K7" s="63" t="s">
        <v>203</v>
      </c>
      <c r="L7" s="1"/>
    </row>
    <row r="8" spans="1:12" ht="25.9" customHeight="1" x14ac:dyDescent="0.25">
      <c r="A8" s="34">
        <v>1</v>
      </c>
      <c r="B8" s="35" t="s">
        <v>53</v>
      </c>
      <c r="C8" s="36" t="s">
        <v>18</v>
      </c>
      <c r="D8" s="36" t="s">
        <v>54</v>
      </c>
      <c r="E8" s="36" t="s">
        <v>55</v>
      </c>
      <c r="F8" s="36" t="s">
        <v>81</v>
      </c>
      <c r="G8" s="36" t="s">
        <v>56</v>
      </c>
      <c r="H8" s="69" t="s">
        <v>200</v>
      </c>
      <c r="I8" s="64"/>
      <c r="J8" s="64"/>
      <c r="K8" s="64"/>
      <c r="L8" s="3"/>
    </row>
    <row r="9" spans="1:12" ht="25.9" customHeight="1" x14ac:dyDescent="0.25">
      <c r="A9" s="34">
        <v>2</v>
      </c>
      <c r="B9" s="35" t="s">
        <v>49</v>
      </c>
      <c r="C9" s="36" t="s">
        <v>18</v>
      </c>
      <c r="D9" s="36" t="s">
        <v>115</v>
      </c>
      <c r="E9" s="36" t="s">
        <v>116</v>
      </c>
      <c r="F9" s="36" t="s">
        <v>117</v>
      </c>
      <c r="G9" s="36" t="s">
        <v>56</v>
      </c>
      <c r="H9" s="70"/>
      <c r="I9" s="64"/>
      <c r="J9" s="64"/>
      <c r="K9" s="64"/>
      <c r="L9" s="3"/>
    </row>
    <row r="10" spans="1:12" ht="20.100000000000001" customHeight="1" x14ac:dyDescent="0.25">
      <c r="A10" s="34">
        <v>3</v>
      </c>
      <c r="B10" s="35" t="s">
        <v>24</v>
      </c>
      <c r="C10" s="36" t="s">
        <v>18</v>
      </c>
      <c r="D10" s="36" t="s">
        <v>25</v>
      </c>
      <c r="E10" s="36" t="s">
        <v>26</v>
      </c>
      <c r="F10" s="37">
        <v>51236</v>
      </c>
      <c r="G10" s="36" t="s">
        <v>23</v>
      </c>
      <c r="H10" s="70"/>
      <c r="I10" s="64"/>
      <c r="J10" s="64"/>
      <c r="K10" s="64"/>
      <c r="L10" s="3"/>
    </row>
    <row r="11" spans="1:12" ht="20.100000000000001" customHeight="1" x14ac:dyDescent="0.25">
      <c r="A11" s="34">
        <v>4</v>
      </c>
      <c r="B11" s="35" t="s">
        <v>44</v>
      </c>
      <c r="C11" s="36" t="s">
        <v>18</v>
      </c>
      <c r="D11" s="36" t="s">
        <v>45</v>
      </c>
      <c r="E11" s="36" t="s">
        <v>46</v>
      </c>
      <c r="F11" s="36" t="s">
        <v>43</v>
      </c>
      <c r="G11" s="36" t="s">
        <v>23</v>
      </c>
      <c r="H11" s="70"/>
      <c r="I11" s="64"/>
      <c r="J11" s="64"/>
      <c r="K11" s="64"/>
      <c r="L11" s="3"/>
    </row>
    <row r="12" spans="1:12" ht="20.100000000000001" customHeight="1" x14ac:dyDescent="0.25">
      <c r="A12" s="34">
        <v>5</v>
      </c>
      <c r="B12" s="35" t="s">
        <v>57</v>
      </c>
      <c r="C12" s="36" t="s">
        <v>18</v>
      </c>
      <c r="D12" s="36" t="s">
        <v>58</v>
      </c>
      <c r="E12" s="36" t="s">
        <v>59</v>
      </c>
      <c r="F12" s="36" t="s">
        <v>60</v>
      </c>
      <c r="G12" s="36" t="s">
        <v>56</v>
      </c>
      <c r="H12" s="70"/>
      <c r="I12" s="64"/>
      <c r="J12" s="64"/>
      <c r="K12" s="64"/>
      <c r="L12" s="3"/>
    </row>
    <row r="13" spans="1:12" ht="20.100000000000001" customHeight="1" x14ac:dyDescent="0.25">
      <c r="A13" s="34">
        <v>6</v>
      </c>
      <c r="B13" s="35" t="s">
        <v>61</v>
      </c>
      <c r="C13" s="36" t="s">
        <v>18</v>
      </c>
      <c r="D13" s="36" t="s">
        <v>62</v>
      </c>
      <c r="E13" s="36" t="s">
        <v>63</v>
      </c>
      <c r="F13" s="36" t="s">
        <v>64</v>
      </c>
      <c r="G13" s="36" t="s">
        <v>56</v>
      </c>
      <c r="H13" s="70"/>
      <c r="I13" s="64"/>
      <c r="J13" s="64"/>
      <c r="K13" s="64"/>
      <c r="L13" s="3"/>
    </row>
    <row r="14" spans="1:12" ht="26.25" customHeight="1" x14ac:dyDescent="0.25">
      <c r="A14" s="34">
        <v>7</v>
      </c>
      <c r="B14" s="35" t="s">
        <v>61</v>
      </c>
      <c r="C14" s="36" t="s">
        <v>18</v>
      </c>
      <c r="D14" s="36" t="s">
        <v>62</v>
      </c>
      <c r="E14" s="36" t="s">
        <v>65</v>
      </c>
      <c r="F14" s="36" t="s">
        <v>66</v>
      </c>
      <c r="G14" s="36" t="s">
        <v>56</v>
      </c>
      <c r="H14" s="70"/>
      <c r="I14" s="64"/>
      <c r="J14" s="64"/>
      <c r="K14" s="64"/>
      <c r="L14" s="3"/>
    </row>
    <row r="15" spans="1:12" ht="20.100000000000001" customHeight="1" x14ac:dyDescent="0.25">
      <c r="A15" s="34">
        <v>8</v>
      </c>
      <c r="B15" s="35" t="s">
        <v>61</v>
      </c>
      <c r="C15" s="36" t="s">
        <v>18</v>
      </c>
      <c r="D15" s="36" t="s">
        <v>67</v>
      </c>
      <c r="E15" s="36" t="s">
        <v>68</v>
      </c>
      <c r="F15" s="36" t="s">
        <v>69</v>
      </c>
      <c r="G15" s="36" t="s">
        <v>56</v>
      </c>
      <c r="H15" s="70"/>
      <c r="I15" s="64"/>
      <c r="J15" s="64"/>
      <c r="K15" s="64"/>
      <c r="L15" s="3"/>
    </row>
    <row r="16" spans="1:12" ht="20.100000000000001" customHeight="1" x14ac:dyDescent="0.25">
      <c r="A16" s="34">
        <v>9</v>
      </c>
      <c r="B16" s="35" t="s">
        <v>61</v>
      </c>
      <c r="C16" s="36" t="s">
        <v>18</v>
      </c>
      <c r="D16" s="36" t="s">
        <v>70</v>
      </c>
      <c r="E16" s="36" t="s">
        <v>71</v>
      </c>
      <c r="F16" s="36" t="s">
        <v>72</v>
      </c>
      <c r="G16" s="36" t="s">
        <v>56</v>
      </c>
      <c r="H16" s="70"/>
      <c r="I16" s="64"/>
      <c r="J16" s="64"/>
      <c r="K16" s="64"/>
      <c r="L16" s="3"/>
    </row>
    <row r="17" spans="1:12" ht="20.100000000000001" customHeight="1" x14ac:dyDescent="0.25">
      <c r="A17" s="34">
        <v>10</v>
      </c>
      <c r="B17" s="35" t="s">
        <v>61</v>
      </c>
      <c r="C17" s="36" t="s">
        <v>18</v>
      </c>
      <c r="D17" s="36" t="s">
        <v>73</v>
      </c>
      <c r="E17" s="36" t="s">
        <v>74</v>
      </c>
      <c r="F17" s="36" t="s">
        <v>75</v>
      </c>
      <c r="G17" s="36" t="s">
        <v>56</v>
      </c>
      <c r="H17" s="70"/>
      <c r="I17" s="64"/>
      <c r="J17" s="64"/>
      <c r="K17" s="64"/>
      <c r="L17" s="3"/>
    </row>
    <row r="18" spans="1:12" ht="20.100000000000001" customHeight="1" x14ac:dyDescent="0.25">
      <c r="A18" s="34">
        <v>11</v>
      </c>
      <c r="B18" s="35" t="s">
        <v>20</v>
      </c>
      <c r="C18" s="36" t="s">
        <v>18</v>
      </c>
      <c r="D18" s="36" t="s">
        <v>27</v>
      </c>
      <c r="E18" s="36" t="s">
        <v>28</v>
      </c>
      <c r="F18" s="36" t="s">
        <v>29</v>
      </c>
      <c r="G18" s="36" t="s">
        <v>23</v>
      </c>
      <c r="H18" s="70"/>
      <c r="I18" s="64"/>
      <c r="J18" s="64"/>
      <c r="K18" s="64"/>
      <c r="L18" s="3"/>
    </row>
    <row r="19" spans="1:12" ht="20.100000000000001" customHeight="1" x14ac:dyDescent="0.25">
      <c r="A19" s="34">
        <v>12</v>
      </c>
      <c r="B19" s="35" t="s">
        <v>20</v>
      </c>
      <c r="C19" s="36" t="s">
        <v>18</v>
      </c>
      <c r="D19" s="36" t="s">
        <v>21</v>
      </c>
      <c r="E19" s="36" t="s">
        <v>40</v>
      </c>
      <c r="F19" s="36" t="s">
        <v>39</v>
      </c>
      <c r="G19" s="36" t="s">
        <v>23</v>
      </c>
      <c r="H19" s="70"/>
      <c r="I19" s="64"/>
      <c r="J19" s="64"/>
      <c r="K19" s="64"/>
      <c r="L19" s="3"/>
    </row>
    <row r="20" spans="1:12" ht="20.100000000000001" customHeight="1" x14ac:dyDescent="0.25">
      <c r="A20" s="34">
        <v>13</v>
      </c>
      <c r="B20" s="35" t="s">
        <v>20</v>
      </c>
      <c r="C20" s="36" t="s">
        <v>18</v>
      </c>
      <c r="D20" s="36" t="s">
        <v>27</v>
      </c>
      <c r="E20" s="36" t="s">
        <v>76</v>
      </c>
      <c r="F20" s="36" t="s">
        <v>77</v>
      </c>
      <c r="G20" s="36" t="s">
        <v>56</v>
      </c>
      <c r="H20" s="70"/>
      <c r="I20" s="64"/>
      <c r="J20" s="64"/>
      <c r="K20" s="64"/>
      <c r="L20" s="3"/>
    </row>
    <row r="21" spans="1:12" ht="20.100000000000001" customHeight="1" x14ac:dyDescent="0.25">
      <c r="A21" s="34">
        <v>14</v>
      </c>
      <c r="B21" s="35" t="s">
        <v>20</v>
      </c>
      <c r="C21" s="36" t="s">
        <v>18</v>
      </c>
      <c r="D21" s="36" t="s">
        <v>27</v>
      </c>
      <c r="E21" s="36" t="s">
        <v>78</v>
      </c>
      <c r="F21" s="36" t="s">
        <v>75</v>
      </c>
      <c r="G21" s="36" t="s">
        <v>56</v>
      </c>
      <c r="H21" s="70"/>
      <c r="I21" s="64"/>
      <c r="J21" s="64"/>
      <c r="K21" s="64"/>
      <c r="L21" s="3"/>
    </row>
    <row r="22" spans="1:12" ht="20.100000000000001" customHeight="1" x14ac:dyDescent="0.25">
      <c r="A22" s="34">
        <v>15</v>
      </c>
      <c r="B22" s="35" t="s">
        <v>20</v>
      </c>
      <c r="C22" s="36" t="s">
        <v>18</v>
      </c>
      <c r="D22" s="36" t="s">
        <v>82</v>
      </c>
      <c r="E22" s="36" t="s">
        <v>83</v>
      </c>
      <c r="F22" s="36" t="s">
        <v>81</v>
      </c>
      <c r="G22" s="36" t="s">
        <v>56</v>
      </c>
      <c r="H22" s="70"/>
      <c r="I22" s="64"/>
      <c r="J22" s="64"/>
      <c r="K22" s="64"/>
      <c r="L22" s="3"/>
    </row>
    <row r="23" spans="1:12" ht="20.100000000000001" customHeight="1" x14ac:dyDescent="0.25">
      <c r="A23" s="34">
        <v>16</v>
      </c>
      <c r="B23" s="35" t="s">
        <v>20</v>
      </c>
      <c r="C23" s="36" t="s">
        <v>18</v>
      </c>
      <c r="D23" s="36" t="s">
        <v>101</v>
      </c>
      <c r="E23" s="36" t="s">
        <v>102</v>
      </c>
      <c r="F23" s="36" t="s">
        <v>103</v>
      </c>
      <c r="G23" s="36" t="s">
        <v>56</v>
      </c>
      <c r="H23" s="70"/>
      <c r="I23" s="64"/>
      <c r="J23" s="64"/>
      <c r="K23" s="64"/>
      <c r="L23" s="3"/>
    </row>
    <row r="24" spans="1:12" ht="20.100000000000001" customHeight="1" x14ac:dyDescent="0.25">
      <c r="A24" s="34">
        <v>17</v>
      </c>
      <c r="B24" s="35" t="s">
        <v>20</v>
      </c>
      <c r="C24" s="36" t="s">
        <v>18</v>
      </c>
      <c r="D24" s="36" t="s">
        <v>106</v>
      </c>
      <c r="E24" s="36" t="s">
        <v>107</v>
      </c>
      <c r="F24" s="36" t="s">
        <v>108</v>
      </c>
      <c r="G24" s="36" t="s">
        <v>56</v>
      </c>
      <c r="H24" s="70"/>
      <c r="I24" s="64"/>
      <c r="J24" s="64"/>
      <c r="K24" s="64"/>
      <c r="L24" s="3"/>
    </row>
    <row r="25" spans="1:12" ht="20.100000000000001" customHeight="1" x14ac:dyDescent="0.25">
      <c r="A25" s="34">
        <v>18</v>
      </c>
      <c r="B25" s="35" t="s">
        <v>20</v>
      </c>
      <c r="C25" s="36" t="s">
        <v>18</v>
      </c>
      <c r="D25" s="36" t="s">
        <v>82</v>
      </c>
      <c r="E25" s="36" t="s">
        <v>114</v>
      </c>
      <c r="F25" s="36" t="s">
        <v>117</v>
      </c>
      <c r="G25" s="36" t="s">
        <v>56</v>
      </c>
      <c r="H25" s="70"/>
      <c r="I25" s="64"/>
      <c r="J25" s="64"/>
      <c r="K25" s="64"/>
      <c r="L25" s="3"/>
    </row>
    <row r="26" spans="1:12" ht="20.100000000000001" customHeight="1" x14ac:dyDescent="0.25">
      <c r="A26" s="34">
        <v>19</v>
      </c>
      <c r="B26" s="35" t="s">
        <v>20</v>
      </c>
      <c r="C26" s="36" t="s">
        <v>17</v>
      </c>
      <c r="D26" s="36" t="s">
        <v>177</v>
      </c>
      <c r="E26" s="36" t="s">
        <v>178</v>
      </c>
      <c r="F26" s="36" t="s">
        <v>43</v>
      </c>
      <c r="G26" s="36" t="s">
        <v>23</v>
      </c>
      <c r="H26" s="70"/>
      <c r="I26" s="64"/>
      <c r="J26" s="64"/>
      <c r="K26" s="64"/>
      <c r="L26" s="3"/>
    </row>
    <row r="27" spans="1:12" ht="31.9" customHeight="1" x14ac:dyDescent="0.25">
      <c r="A27" s="34">
        <v>20</v>
      </c>
      <c r="B27" s="35" t="s">
        <v>84</v>
      </c>
      <c r="C27" s="36" t="s">
        <v>18</v>
      </c>
      <c r="D27" s="36" t="s">
        <v>85</v>
      </c>
      <c r="E27" s="36" t="s">
        <v>86</v>
      </c>
      <c r="F27" s="36" t="s">
        <v>87</v>
      </c>
      <c r="G27" s="36" t="s">
        <v>56</v>
      </c>
      <c r="H27" s="70"/>
      <c r="I27" s="64"/>
      <c r="J27" s="64"/>
      <c r="K27" s="64"/>
      <c r="L27" s="3"/>
    </row>
    <row r="28" spans="1:12" ht="25.9" customHeight="1" x14ac:dyDescent="0.25">
      <c r="A28" s="34">
        <v>21</v>
      </c>
      <c r="B28" s="35" t="s">
        <v>84</v>
      </c>
      <c r="C28" s="36" t="s">
        <v>18</v>
      </c>
      <c r="D28" s="36" t="s">
        <v>89</v>
      </c>
      <c r="E28" s="36" t="s">
        <v>90</v>
      </c>
      <c r="F28" s="36" t="s">
        <v>91</v>
      </c>
      <c r="G28" s="36" t="s">
        <v>56</v>
      </c>
      <c r="H28" s="70"/>
      <c r="I28" s="64"/>
      <c r="J28" s="64"/>
      <c r="K28" s="64"/>
      <c r="L28" s="3"/>
    </row>
    <row r="29" spans="1:12" ht="25.9" customHeight="1" x14ac:dyDescent="0.25">
      <c r="A29" s="34">
        <v>22</v>
      </c>
      <c r="B29" s="35" t="s">
        <v>84</v>
      </c>
      <c r="C29" s="36" t="s">
        <v>194</v>
      </c>
      <c r="D29" s="36" t="s">
        <v>89</v>
      </c>
      <c r="E29" s="37">
        <v>2520429</v>
      </c>
      <c r="F29" s="36" t="s">
        <v>81</v>
      </c>
      <c r="G29" s="36" t="s">
        <v>56</v>
      </c>
      <c r="H29" s="70"/>
      <c r="I29" s="64"/>
      <c r="J29" s="64"/>
      <c r="K29" s="64"/>
      <c r="L29" s="3"/>
    </row>
    <row r="30" spans="1:12" ht="20.100000000000001" customHeight="1" x14ac:dyDescent="0.25">
      <c r="A30" s="34">
        <v>23</v>
      </c>
      <c r="B30" s="35" t="s">
        <v>164</v>
      </c>
      <c r="C30" s="36" t="s">
        <v>163</v>
      </c>
      <c r="D30" s="36" t="s">
        <v>165</v>
      </c>
      <c r="E30" s="36" t="s">
        <v>166</v>
      </c>
      <c r="F30" s="36" t="s">
        <v>81</v>
      </c>
      <c r="G30" s="36" t="s">
        <v>56</v>
      </c>
      <c r="H30" s="70"/>
      <c r="I30" s="64"/>
      <c r="J30" s="64"/>
      <c r="K30" s="64"/>
      <c r="L30" s="3"/>
    </row>
    <row r="31" spans="1:12" ht="20.100000000000001" customHeight="1" x14ac:dyDescent="0.25">
      <c r="A31" s="34">
        <v>24</v>
      </c>
      <c r="B31" s="35" t="s">
        <v>30</v>
      </c>
      <c r="C31" s="36" t="s">
        <v>18</v>
      </c>
      <c r="D31" s="36" t="s">
        <v>31</v>
      </c>
      <c r="E31" s="36" t="s">
        <v>32</v>
      </c>
      <c r="F31" s="37">
        <v>26608</v>
      </c>
      <c r="G31" s="36" t="s">
        <v>23</v>
      </c>
      <c r="H31" s="70"/>
      <c r="I31" s="64"/>
      <c r="J31" s="64"/>
      <c r="K31" s="64"/>
      <c r="L31" s="3"/>
    </row>
    <row r="32" spans="1:12" ht="20.100000000000001" customHeight="1" x14ac:dyDescent="0.25">
      <c r="A32" s="34">
        <v>25</v>
      </c>
      <c r="B32" s="35" t="s">
        <v>34</v>
      </c>
      <c r="C32" s="36" t="s">
        <v>18</v>
      </c>
      <c r="D32" s="36" t="s">
        <v>35</v>
      </c>
      <c r="E32" s="36" t="s">
        <v>88</v>
      </c>
      <c r="F32" s="36" t="s">
        <v>81</v>
      </c>
      <c r="G32" s="36" t="s">
        <v>56</v>
      </c>
      <c r="H32" s="70"/>
      <c r="I32" s="64"/>
      <c r="J32" s="64"/>
      <c r="K32" s="64"/>
      <c r="L32" s="3"/>
    </row>
    <row r="33" spans="1:12" ht="20.100000000000001" customHeight="1" x14ac:dyDescent="0.25">
      <c r="A33" s="34">
        <v>26</v>
      </c>
      <c r="B33" s="35" t="s">
        <v>34</v>
      </c>
      <c r="C33" s="36" t="s">
        <v>18</v>
      </c>
      <c r="D33" s="36" t="s">
        <v>98</v>
      </c>
      <c r="E33" s="36" t="s">
        <v>99</v>
      </c>
      <c r="F33" s="36" t="s">
        <v>100</v>
      </c>
      <c r="G33" s="36" t="s">
        <v>56</v>
      </c>
      <c r="H33" s="70"/>
      <c r="I33" s="64"/>
      <c r="J33" s="64"/>
      <c r="K33" s="64"/>
      <c r="L33" s="3"/>
    </row>
    <row r="34" spans="1:12" ht="24.6" customHeight="1" x14ac:dyDescent="0.25">
      <c r="A34" s="34">
        <v>27</v>
      </c>
      <c r="B34" s="35" t="s">
        <v>34</v>
      </c>
      <c r="C34" s="36" t="s">
        <v>18</v>
      </c>
      <c r="D34" s="36" t="s">
        <v>35</v>
      </c>
      <c r="E34" s="36" t="s">
        <v>112</v>
      </c>
      <c r="F34" s="36" t="s">
        <v>140</v>
      </c>
      <c r="G34" s="36" t="s">
        <v>56</v>
      </c>
      <c r="H34" s="70"/>
      <c r="I34" s="64"/>
      <c r="J34" s="64"/>
      <c r="K34" s="64"/>
      <c r="L34" s="3"/>
    </row>
    <row r="35" spans="1:12" ht="28.9" customHeight="1" x14ac:dyDescent="0.25">
      <c r="A35" s="34">
        <v>28</v>
      </c>
      <c r="B35" s="35" t="s">
        <v>34</v>
      </c>
      <c r="C35" s="36" t="s">
        <v>163</v>
      </c>
      <c r="D35" s="36" t="s">
        <v>167</v>
      </c>
      <c r="E35" s="36" t="s">
        <v>168</v>
      </c>
      <c r="F35" s="36" t="s">
        <v>111</v>
      </c>
      <c r="G35" s="36" t="s">
        <v>56</v>
      </c>
      <c r="H35" s="70"/>
      <c r="I35" s="64"/>
      <c r="J35" s="64"/>
      <c r="K35" s="64"/>
      <c r="L35" s="3"/>
    </row>
    <row r="36" spans="1:12" ht="20.100000000000001" customHeight="1" x14ac:dyDescent="0.25">
      <c r="A36" s="34">
        <v>29</v>
      </c>
      <c r="B36" s="35" t="s">
        <v>34</v>
      </c>
      <c r="C36" s="36" t="s">
        <v>174</v>
      </c>
      <c r="D36" s="36" t="s">
        <v>175</v>
      </c>
      <c r="E36" s="36" t="s">
        <v>176</v>
      </c>
      <c r="F36" s="36" t="s">
        <v>43</v>
      </c>
      <c r="G36" s="36" t="s">
        <v>23</v>
      </c>
      <c r="H36" s="70"/>
      <c r="I36" s="64"/>
      <c r="J36" s="64"/>
      <c r="K36" s="64"/>
      <c r="L36" s="3"/>
    </row>
    <row r="37" spans="1:12" ht="20.100000000000001" customHeight="1" x14ac:dyDescent="0.25">
      <c r="A37" s="34">
        <v>30</v>
      </c>
      <c r="B37" s="35" t="s">
        <v>179</v>
      </c>
      <c r="C37" s="36" t="s">
        <v>180</v>
      </c>
      <c r="D37" s="36" t="s">
        <v>181</v>
      </c>
      <c r="E37" s="36" t="s">
        <v>182</v>
      </c>
      <c r="F37" s="37">
        <v>51236</v>
      </c>
      <c r="G37" s="36" t="s">
        <v>23</v>
      </c>
      <c r="H37" s="70"/>
      <c r="I37" s="64"/>
      <c r="J37" s="64"/>
      <c r="K37" s="64"/>
      <c r="L37" s="3"/>
    </row>
    <row r="38" spans="1:12" ht="20.100000000000001" customHeight="1" x14ac:dyDescent="0.25">
      <c r="A38" s="34">
        <v>31</v>
      </c>
      <c r="B38" s="35" t="s">
        <v>179</v>
      </c>
      <c r="C38" s="36" t="s">
        <v>180</v>
      </c>
      <c r="D38" s="36" t="s">
        <v>183</v>
      </c>
      <c r="E38" s="36" t="s">
        <v>184</v>
      </c>
      <c r="F38" s="37">
        <v>51236</v>
      </c>
      <c r="G38" s="36" t="s">
        <v>23</v>
      </c>
      <c r="H38" s="70"/>
      <c r="I38" s="64"/>
      <c r="J38" s="64"/>
      <c r="K38" s="64"/>
      <c r="L38" s="3"/>
    </row>
    <row r="39" spans="1:12" ht="20.100000000000001" customHeight="1" x14ac:dyDescent="0.25">
      <c r="A39" s="34">
        <v>32</v>
      </c>
      <c r="B39" s="35" t="s">
        <v>33</v>
      </c>
      <c r="C39" s="36" t="s">
        <v>18</v>
      </c>
      <c r="D39" s="36" t="s">
        <v>41</v>
      </c>
      <c r="E39" s="36" t="s">
        <v>42</v>
      </c>
      <c r="F39" s="36" t="s">
        <v>43</v>
      </c>
      <c r="G39" s="36" t="s">
        <v>23</v>
      </c>
      <c r="H39" s="70"/>
      <c r="I39" s="64"/>
      <c r="J39" s="64"/>
      <c r="K39" s="64"/>
      <c r="L39" s="3"/>
    </row>
    <row r="40" spans="1:12" ht="20.100000000000001" customHeight="1" x14ac:dyDescent="0.25">
      <c r="A40" s="34">
        <v>33</v>
      </c>
      <c r="B40" s="35" t="s">
        <v>92</v>
      </c>
      <c r="C40" s="36" t="s">
        <v>18</v>
      </c>
      <c r="D40" s="36" t="s">
        <v>93</v>
      </c>
      <c r="E40" s="36" t="s">
        <v>94</v>
      </c>
      <c r="F40" s="36" t="s">
        <v>95</v>
      </c>
      <c r="G40" s="36" t="s">
        <v>56</v>
      </c>
      <c r="H40" s="70"/>
      <c r="I40" s="64"/>
      <c r="J40" s="64"/>
      <c r="K40" s="64"/>
      <c r="L40" s="3"/>
    </row>
    <row r="41" spans="1:12" ht="20.100000000000001" customHeight="1" x14ac:dyDescent="0.25">
      <c r="A41" s="34">
        <v>34</v>
      </c>
      <c r="B41" s="35" t="s">
        <v>92</v>
      </c>
      <c r="C41" s="36" t="s">
        <v>18</v>
      </c>
      <c r="D41" s="36" t="s">
        <v>104</v>
      </c>
      <c r="E41" s="36" t="s">
        <v>105</v>
      </c>
      <c r="F41" s="36" t="s">
        <v>103</v>
      </c>
      <c r="G41" s="36" t="s">
        <v>56</v>
      </c>
      <c r="H41" s="70"/>
      <c r="I41" s="64"/>
      <c r="J41" s="64"/>
      <c r="K41" s="64"/>
      <c r="L41" s="3"/>
    </row>
    <row r="42" spans="1:12" ht="20.100000000000001" customHeight="1" x14ac:dyDescent="0.25">
      <c r="A42" s="34">
        <v>35</v>
      </c>
      <c r="B42" s="35" t="s">
        <v>118</v>
      </c>
      <c r="C42" s="36" t="s">
        <v>18</v>
      </c>
      <c r="D42" s="36" t="s">
        <v>119</v>
      </c>
      <c r="E42" s="36" t="s">
        <v>120</v>
      </c>
      <c r="F42" s="36" t="s">
        <v>121</v>
      </c>
      <c r="G42" s="36" t="s">
        <v>56</v>
      </c>
      <c r="H42" s="70"/>
      <c r="I42" s="64"/>
      <c r="J42" s="64"/>
      <c r="K42" s="64"/>
      <c r="L42" s="3"/>
    </row>
    <row r="43" spans="1:12" ht="20.100000000000001" customHeight="1" x14ac:dyDescent="0.25">
      <c r="A43" s="34">
        <v>36</v>
      </c>
      <c r="B43" s="35" t="s">
        <v>118</v>
      </c>
      <c r="C43" s="36" t="s">
        <v>18</v>
      </c>
      <c r="D43" s="36" t="s">
        <v>122</v>
      </c>
      <c r="E43" s="36" t="s">
        <v>123</v>
      </c>
      <c r="F43" s="36" t="s">
        <v>124</v>
      </c>
      <c r="G43" s="36" t="s">
        <v>56</v>
      </c>
      <c r="H43" s="70"/>
      <c r="I43" s="64"/>
      <c r="J43" s="64"/>
      <c r="K43" s="64"/>
      <c r="L43" s="3"/>
    </row>
    <row r="44" spans="1:12" ht="20.100000000000001" customHeight="1" x14ac:dyDescent="0.25">
      <c r="A44" s="34">
        <v>37</v>
      </c>
      <c r="B44" s="35" t="s">
        <v>118</v>
      </c>
      <c r="C44" s="36" t="s">
        <v>18</v>
      </c>
      <c r="D44" s="36" t="s">
        <v>125</v>
      </c>
      <c r="E44" s="36" t="s">
        <v>126</v>
      </c>
      <c r="F44" s="36" t="s">
        <v>127</v>
      </c>
      <c r="G44" s="36" t="s">
        <v>56</v>
      </c>
      <c r="H44" s="70"/>
      <c r="I44" s="64"/>
      <c r="J44" s="64"/>
      <c r="K44" s="64"/>
      <c r="L44" s="3"/>
    </row>
    <row r="45" spans="1:12" ht="20.100000000000001" customHeight="1" x14ac:dyDescent="0.25">
      <c r="A45" s="34">
        <v>38</v>
      </c>
      <c r="B45" s="35" t="s">
        <v>128</v>
      </c>
      <c r="C45" s="36" t="s">
        <v>18</v>
      </c>
      <c r="D45" s="36" t="s">
        <v>129</v>
      </c>
      <c r="E45" s="36" t="s">
        <v>130</v>
      </c>
      <c r="F45" s="36" t="s">
        <v>131</v>
      </c>
      <c r="G45" s="36" t="s">
        <v>56</v>
      </c>
      <c r="H45" s="70"/>
      <c r="I45" s="64"/>
      <c r="J45" s="64"/>
      <c r="K45" s="64"/>
      <c r="L45" s="3"/>
    </row>
    <row r="46" spans="1:12" ht="20.100000000000001" customHeight="1" x14ac:dyDescent="0.25">
      <c r="A46" s="34">
        <v>39</v>
      </c>
      <c r="B46" s="35" t="s">
        <v>128</v>
      </c>
      <c r="C46" s="36" t="s">
        <v>18</v>
      </c>
      <c r="D46" s="36" t="s">
        <v>132</v>
      </c>
      <c r="E46" s="36" t="s">
        <v>133</v>
      </c>
      <c r="F46" s="36" t="s">
        <v>131</v>
      </c>
      <c r="G46" s="36" t="s">
        <v>56</v>
      </c>
      <c r="H46" s="70"/>
      <c r="I46" s="64"/>
      <c r="J46" s="64"/>
      <c r="K46" s="64"/>
      <c r="L46" s="3"/>
    </row>
    <row r="47" spans="1:12" s="10" customFormat="1" ht="20.100000000000001" customHeight="1" x14ac:dyDescent="0.25">
      <c r="A47" s="34">
        <v>40</v>
      </c>
      <c r="B47" s="35" t="s">
        <v>134</v>
      </c>
      <c r="C47" s="36" t="s">
        <v>18</v>
      </c>
      <c r="D47" s="36" t="s">
        <v>135</v>
      </c>
      <c r="E47" s="36" t="s">
        <v>136</v>
      </c>
      <c r="F47" s="36" t="s">
        <v>137</v>
      </c>
      <c r="G47" s="36" t="s">
        <v>56</v>
      </c>
      <c r="H47" s="70"/>
      <c r="I47" s="64"/>
      <c r="J47" s="64"/>
      <c r="K47" s="64"/>
      <c r="L47" s="9"/>
    </row>
    <row r="48" spans="1:12" s="12" customFormat="1" ht="20.100000000000001" customHeight="1" x14ac:dyDescent="0.25">
      <c r="A48" s="34">
        <v>41</v>
      </c>
      <c r="B48" s="35" t="s">
        <v>169</v>
      </c>
      <c r="C48" s="36" t="s">
        <v>163</v>
      </c>
      <c r="D48" s="36" t="s">
        <v>170</v>
      </c>
      <c r="E48" s="36" t="s">
        <v>171</v>
      </c>
      <c r="F48" s="36" t="s">
        <v>137</v>
      </c>
      <c r="G48" s="36" t="s">
        <v>56</v>
      </c>
      <c r="H48" s="70"/>
      <c r="I48" s="64"/>
      <c r="J48" s="64"/>
      <c r="K48" s="64"/>
      <c r="L48" s="11"/>
    </row>
    <row r="49" spans="1:12" ht="20.100000000000001" customHeight="1" x14ac:dyDescent="0.25">
      <c r="A49" s="34">
        <v>42</v>
      </c>
      <c r="B49" s="35" t="s">
        <v>169</v>
      </c>
      <c r="C49" s="36" t="s">
        <v>163</v>
      </c>
      <c r="D49" s="36" t="s">
        <v>172</v>
      </c>
      <c r="E49" s="36" t="s">
        <v>173</v>
      </c>
      <c r="F49" s="36" t="s">
        <v>137</v>
      </c>
      <c r="G49" s="36" t="s">
        <v>56</v>
      </c>
      <c r="H49" s="70"/>
      <c r="I49" s="64"/>
      <c r="J49" s="64"/>
      <c r="K49" s="64"/>
      <c r="L49" s="3"/>
    </row>
    <row r="50" spans="1:12" ht="20.100000000000001" customHeight="1" x14ac:dyDescent="0.25">
      <c r="A50" s="34">
        <v>43</v>
      </c>
      <c r="B50" s="35" t="s">
        <v>36</v>
      </c>
      <c r="C50" s="36" t="s">
        <v>18</v>
      </c>
      <c r="D50" s="36" t="s">
        <v>22</v>
      </c>
      <c r="E50" s="36" t="s">
        <v>37</v>
      </c>
      <c r="F50" s="36" t="s">
        <v>38</v>
      </c>
      <c r="G50" s="36" t="s">
        <v>23</v>
      </c>
      <c r="H50" s="70"/>
      <c r="I50" s="64"/>
      <c r="J50" s="64"/>
      <c r="K50" s="64"/>
      <c r="L50" s="3"/>
    </row>
    <row r="51" spans="1:12" ht="20.100000000000001" customHeight="1" x14ac:dyDescent="0.25">
      <c r="A51" s="34">
        <v>44</v>
      </c>
      <c r="B51" s="35" t="s">
        <v>36</v>
      </c>
      <c r="C51" s="36" t="s">
        <v>18</v>
      </c>
      <c r="D51" s="36" t="s">
        <v>47</v>
      </c>
      <c r="E51" s="36" t="s">
        <v>48</v>
      </c>
      <c r="F51" s="36" t="s">
        <v>43</v>
      </c>
      <c r="G51" s="36" t="s">
        <v>23</v>
      </c>
      <c r="H51" s="70"/>
      <c r="I51" s="64"/>
      <c r="J51" s="64"/>
      <c r="K51" s="64"/>
      <c r="L51" s="3"/>
    </row>
    <row r="52" spans="1:12" ht="20.100000000000001" customHeight="1" x14ac:dyDescent="0.25">
      <c r="A52" s="34">
        <v>45</v>
      </c>
      <c r="B52" s="35" t="s">
        <v>36</v>
      </c>
      <c r="C52" s="36" t="s">
        <v>18</v>
      </c>
      <c r="D52" s="36" t="s">
        <v>79</v>
      </c>
      <c r="E52" s="36" t="s">
        <v>80</v>
      </c>
      <c r="F52" s="36" t="s">
        <v>81</v>
      </c>
      <c r="G52" s="36" t="s">
        <v>56</v>
      </c>
      <c r="H52" s="70"/>
      <c r="I52" s="64"/>
      <c r="J52" s="64"/>
      <c r="K52" s="64"/>
      <c r="L52" s="3"/>
    </row>
    <row r="53" spans="1:12" ht="20.100000000000001" customHeight="1" x14ac:dyDescent="0.25">
      <c r="A53" s="34">
        <v>46</v>
      </c>
      <c r="B53" s="35" t="s">
        <v>36</v>
      </c>
      <c r="C53" s="36" t="s">
        <v>18</v>
      </c>
      <c r="D53" s="36" t="s">
        <v>47</v>
      </c>
      <c r="E53" s="36" t="s">
        <v>96</v>
      </c>
      <c r="F53" s="36" t="s">
        <v>97</v>
      </c>
      <c r="G53" s="36" t="s">
        <v>56</v>
      </c>
      <c r="H53" s="70"/>
      <c r="I53" s="64"/>
      <c r="J53" s="64"/>
      <c r="K53" s="64"/>
      <c r="L53" s="3"/>
    </row>
    <row r="54" spans="1:12" ht="20.100000000000001" customHeight="1" x14ac:dyDescent="0.25">
      <c r="A54" s="34">
        <v>47</v>
      </c>
      <c r="B54" s="35" t="s">
        <v>36</v>
      </c>
      <c r="C54" s="36" t="s">
        <v>18</v>
      </c>
      <c r="D54" s="36" t="s">
        <v>109</v>
      </c>
      <c r="E54" s="36" t="s">
        <v>110</v>
      </c>
      <c r="F54" s="36" t="s">
        <v>111</v>
      </c>
      <c r="G54" s="36" t="s">
        <v>56</v>
      </c>
      <c r="H54" s="70"/>
      <c r="I54" s="64"/>
      <c r="J54" s="64"/>
      <c r="K54" s="64"/>
      <c r="L54" s="3"/>
    </row>
    <row r="55" spans="1:12" ht="20.100000000000001" customHeight="1" x14ac:dyDescent="0.25">
      <c r="A55" s="34">
        <v>48</v>
      </c>
      <c r="B55" s="35" t="s">
        <v>36</v>
      </c>
      <c r="C55" s="36" t="s">
        <v>18</v>
      </c>
      <c r="D55" s="36" t="s">
        <v>79</v>
      </c>
      <c r="E55" s="36" t="s">
        <v>113</v>
      </c>
      <c r="F55" s="36" t="s">
        <v>117</v>
      </c>
      <c r="G55" s="36" t="s">
        <v>56</v>
      </c>
      <c r="H55" s="70"/>
      <c r="I55" s="64"/>
      <c r="J55" s="64"/>
      <c r="K55" s="64"/>
      <c r="L55" s="3"/>
    </row>
    <row r="56" spans="1:12" ht="20.100000000000001" customHeight="1" x14ac:dyDescent="0.25">
      <c r="A56" s="34">
        <v>49</v>
      </c>
      <c r="B56" s="35" t="s">
        <v>138</v>
      </c>
      <c r="C56" s="36" t="s">
        <v>18</v>
      </c>
      <c r="D56" s="36" t="s">
        <v>119</v>
      </c>
      <c r="E56" s="36" t="s">
        <v>139</v>
      </c>
      <c r="F56" s="36" t="s">
        <v>140</v>
      </c>
      <c r="G56" s="36" t="s">
        <v>56</v>
      </c>
      <c r="H56" s="70"/>
      <c r="I56" s="64"/>
      <c r="J56" s="64"/>
      <c r="K56" s="64"/>
      <c r="L56" s="3"/>
    </row>
    <row r="57" spans="1:12" ht="20.100000000000001" customHeight="1" x14ac:dyDescent="0.25">
      <c r="A57" s="34">
        <v>50</v>
      </c>
      <c r="B57" s="35" t="s">
        <v>138</v>
      </c>
      <c r="C57" s="36" t="s">
        <v>18</v>
      </c>
      <c r="D57" s="36" t="s">
        <v>141</v>
      </c>
      <c r="E57" s="36" t="s">
        <v>142</v>
      </c>
      <c r="F57" s="36" t="s">
        <v>143</v>
      </c>
      <c r="G57" s="36" t="s">
        <v>56</v>
      </c>
      <c r="H57" s="70"/>
      <c r="I57" s="64"/>
      <c r="J57" s="64"/>
      <c r="K57" s="64"/>
      <c r="L57" s="3"/>
    </row>
    <row r="58" spans="1:12" ht="20.100000000000001" customHeight="1" x14ac:dyDescent="0.25">
      <c r="A58" s="34">
        <v>51</v>
      </c>
      <c r="B58" s="35" t="s">
        <v>144</v>
      </c>
      <c r="C58" s="36" t="s">
        <v>18</v>
      </c>
      <c r="D58" s="36" t="s">
        <v>145</v>
      </c>
      <c r="E58" s="36" t="s">
        <v>146</v>
      </c>
      <c r="F58" s="36" t="s">
        <v>147</v>
      </c>
      <c r="G58" s="36" t="s">
        <v>56</v>
      </c>
      <c r="H58" s="70"/>
      <c r="I58" s="64"/>
      <c r="J58" s="64"/>
      <c r="K58" s="64"/>
      <c r="L58" s="3"/>
    </row>
    <row r="59" spans="1:12" ht="20.100000000000001" customHeight="1" x14ac:dyDescent="0.25">
      <c r="A59" s="34">
        <v>52</v>
      </c>
      <c r="B59" s="35" t="s">
        <v>185</v>
      </c>
      <c r="C59" s="36" t="s">
        <v>18</v>
      </c>
      <c r="D59" s="36" t="s">
        <v>186</v>
      </c>
      <c r="E59" s="36" t="s">
        <v>187</v>
      </c>
      <c r="F59" s="36" t="s">
        <v>131</v>
      </c>
      <c r="G59" s="36" t="s">
        <v>56</v>
      </c>
      <c r="H59" s="70"/>
      <c r="I59" s="64"/>
      <c r="J59" s="64"/>
      <c r="K59" s="64"/>
      <c r="L59" s="3"/>
    </row>
    <row r="60" spans="1:12" ht="20.100000000000001" customHeight="1" x14ac:dyDescent="0.25">
      <c r="A60" s="34">
        <v>53</v>
      </c>
      <c r="B60" s="35" t="s">
        <v>148</v>
      </c>
      <c r="C60" s="36" t="s">
        <v>18</v>
      </c>
      <c r="D60" s="36" t="s">
        <v>149</v>
      </c>
      <c r="E60" s="36" t="s">
        <v>150</v>
      </c>
      <c r="F60" s="36" t="s">
        <v>151</v>
      </c>
      <c r="G60" s="36" t="s">
        <v>56</v>
      </c>
      <c r="H60" s="70"/>
      <c r="I60" s="64"/>
      <c r="J60" s="64"/>
      <c r="K60" s="64"/>
      <c r="L60" s="3"/>
    </row>
    <row r="61" spans="1:12" ht="20.100000000000001" customHeight="1" x14ac:dyDescent="0.25">
      <c r="A61" s="34">
        <v>54</v>
      </c>
      <c r="B61" s="35" t="s">
        <v>148</v>
      </c>
      <c r="C61" s="36" t="s">
        <v>18</v>
      </c>
      <c r="D61" s="36" t="s">
        <v>152</v>
      </c>
      <c r="E61" s="36" t="s">
        <v>153</v>
      </c>
      <c r="F61" s="36" t="s">
        <v>154</v>
      </c>
      <c r="G61" s="36" t="s">
        <v>56</v>
      </c>
      <c r="H61" s="70"/>
      <c r="I61" s="64"/>
      <c r="J61" s="64"/>
      <c r="K61" s="64"/>
      <c r="L61" s="3"/>
    </row>
    <row r="62" spans="1:12" ht="20.100000000000001" customHeight="1" x14ac:dyDescent="0.25">
      <c r="A62" s="34">
        <v>55</v>
      </c>
      <c r="B62" s="35" t="s">
        <v>148</v>
      </c>
      <c r="C62" s="36" t="s">
        <v>18</v>
      </c>
      <c r="D62" s="36" t="s">
        <v>155</v>
      </c>
      <c r="E62" s="36" t="s">
        <v>156</v>
      </c>
      <c r="F62" s="36" t="s">
        <v>157</v>
      </c>
      <c r="G62" s="36" t="s">
        <v>56</v>
      </c>
      <c r="H62" s="70"/>
      <c r="I62" s="64"/>
      <c r="J62" s="64"/>
      <c r="K62" s="64"/>
      <c r="L62" s="3"/>
    </row>
    <row r="63" spans="1:12" ht="20.100000000000001" customHeight="1" x14ac:dyDescent="0.25">
      <c r="A63" s="34">
        <v>56</v>
      </c>
      <c r="B63" s="35" t="s">
        <v>148</v>
      </c>
      <c r="C63" s="36" t="s">
        <v>18</v>
      </c>
      <c r="D63" s="36" t="s">
        <v>158</v>
      </c>
      <c r="E63" s="36" t="s">
        <v>159</v>
      </c>
      <c r="F63" s="36" t="s">
        <v>140</v>
      </c>
      <c r="G63" s="36" t="s">
        <v>56</v>
      </c>
      <c r="H63" s="70"/>
      <c r="I63" s="64"/>
      <c r="J63" s="64"/>
      <c r="K63" s="64"/>
      <c r="L63" s="3"/>
    </row>
    <row r="64" spans="1:12" ht="20.100000000000001" customHeight="1" x14ac:dyDescent="0.25">
      <c r="A64" s="34">
        <v>57</v>
      </c>
      <c r="B64" s="35" t="s">
        <v>148</v>
      </c>
      <c r="C64" s="36" t="s">
        <v>18</v>
      </c>
      <c r="D64" s="36" t="s">
        <v>160</v>
      </c>
      <c r="E64" s="36" t="s">
        <v>161</v>
      </c>
      <c r="F64" s="36" t="s">
        <v>162</v>
      </c>
      <c r="G64" s="36" t="s">
        <v>56</v>
      </c>
      <c r="H64" s="70"/>
      <c r="I64" s="64"/>
      <c r="J64" s="64"/>
      <c r="K64" s="64"/>
      <c r="L64" s="3"/>
    </row>
    <row r="65" spans="1:12" ht="31.5" customHeight="1" x14ac:dyDescent="0.25">
      <c r="A65" s="55">
        <v>58</v>
      </c>
      <c r="B65" s="56" t="s">
        <v>50</v>
      </c>
      <c r="C65" s="57" t="s">
        <v>18</v>
      </c>
      <c r="D65" s="57" t="s">
        <v>51</v>
      </c>
      <c r="E65" s="57" t="s">
        <v>52</v>
      </c>
      <c r="F65" s="58">
        <v>26606</v>
      </c>
      <c r="G65" s="57" t="s">
        <v>23</v>
      </c>
      <c r="H65" s="70"/>
      <c r="I65" s="64"/>
      <c r="J65" s="64"/>
      <c r="K65" s="64"/>
      <c r="L65" s="3"/>
    </row>
    <row r="66" spans="1:12" ht="31.5" customHeight="1" x14ac:dyDescent="0.25">
      <c r="A66" s="71" t="s">
        <v>205</v>
      </c>
      <c r="B66" s="72"/>
      <c r="C66" s="72"/>
      <c r="D66" s="72"/>
      <c r="E66" s="72"/>
      <c r="F66" s="72"/>
      <c r="G66" s="72"/>
      <c r="H66" s="73"/>
      <c r="I66" s="64"/>
      <c r="J66" s="64"/>
      <c r="K66" s="64"/>
      <c r="L66" s="3"/>
    </row>
    <row r="67" spans="1:12" ht="32.25" customHeight="1" thickBot="1" x14ac:dyDescent="0.3">
      <c r="A67" s="66" t="s">
        <v>12</v>
      </c>
      <c r="B67" s="67"/>
      <c r="C67" s="67"/>
      <c r="D67" s="67"/>
      <c r="E67" s="67"/>
      <c r="F67" s="67"/>
      <c r="G67" s="67"/>
      <c r="H67" s="67"/>
      <c r="I67" s="67"/>
      <c r="J67" s="67"/>
      <c r="K67" s="68"/>
      <c r="L67" s="1"/>
    </row>
    <row r="68" spans="1:12" s="21" customFormat="1" ht="13.5" thickBot="1" x14ac:dyDescent="0.3">
      <c r="A68" s="88" t="s">
        <v>193</v>
      </c>
      <c r="B68" s="89"/>
      <c r="C68" s="89"/>
      <c r="D68" s="89"/>
      <c r="E68" s="89"/>
      <c r="F68" s="89"/>
      <c r="G68" s="89"/>
      <c r="H68" s="89"/>
      <c r="I68" s="89"/>
      <c r="J68" s="89"/>
      <c r="K68" s="90"/>
      <c r="L68" s="20"/>
    </row>
    <row r="69" spans="1:12" x14ac:dyDescent="0.25">
      <c r="B69" s="39"/>
      <c r="C69" s="39"/>
      <c r="D69" s="39"/>
      <c r="E69" s="39"/>
      <c r="F69" s="39"/>
      <c r="G69" s="39"/>
      <c r="H69" s="39"/>
      <c r="I69" s="39"/>
      <c r="J69" s="40"/>
      <c r="K69" s="39"/>
      <c r="L69" s="1"/>
    </row>
    <row r="70" spans="1:12" x14ac:dyDescent="0.25">
      <c r="B70" s="39"/>
      <c r="C70" s="39"/>
      <c r="D70" s="39"/>
      <c r="E70" s="39"/>
      <c r="F70" s="39"/>
      <c r="G70" s="39"/>
      <c r="H70" s="39"/>
      <c r="I70" s="39"/>
      <c r="J70" s="40"/>
      <c r="K70" s="39"/>
      <c r="L70" s="1"/>
    </row>
    <row r="71" spans="1:12" x14ac:dyDescent="0.25">
      <c r="B71" s="81"/>
      <c r="C71" s="81"/>
      <c r="D71" s="39"/>
      <c r="E71" s="39"/>
      <c r="F71" s="39"/>
      <c r="G71" s="39"/>
      <c r="H71" s="39"/>
      <c r="I71" s="39"/>
      <c r="J71" s="40"/>
      <c r="K71" s="39"/>
      <c r="L71" s="1"/>
    </row>
    <row r="72" spans="1:12" x14ac:dyDescent="0.25">
      <c r="B72" s="78" t="s">
        <v>204</v>
      </c>
      <c r="C72" s="78"/>
      <c r="D72" s="41"/>
      <c r="E72" s="40"/>
      <c r="F72" s="41"/>
      <c r="G72" s="41"/>
      <c r="H72" s="40"/>
      <c r="I72" s="59"/>
      <c r="J72" s="42"/>
      <c r="K72" s="41"/>
    </row>
    <row r="73" spans="1:12" x14ac:dyDescent="0.25">
      <c r="B73" s="78"/>
      <c r="C73" s="78"/>
      <c r="D73" s="43"/>
      <c r="E73" s="40"/>
      <c r="F73" s="41"/>
      <c r="G73" s="41"/>
      <c r="H73" s="40"/>
      <c r="I73" s="59"/>
      <c r="J73" s="42"/>
      <c r="K73" s="41"/>
    </row>
    <row r="74" spans="1:12" x14ac:dyDescent="0.25">
      <c r="B74" s="41"/>
      <c r="C74" s="41"/>
      <c r="D74" s="41"/>
      <c r="E74" s="40"/>
      <c r="F74" s="41"/>
      <c r="G74" s="41"/>
      <c r="H74" s="40"/>
      <c r="I74" s="59"/>
      <c r="J74" s="42"/>
      <c r="K74" s="41"/>
    </row>
    <row r="75" spans="1:12" x14ac:dyDescent="0.25">
      <c r="B75" s="41"/>
      <c r="C75" s="40"/>
      <c r="D75" s="40"/>
      <c r="E75" s="41"/>
      <c r="F75" s="41"/>
      <c r="G75" s="41"/>
      <c r="H75" s="40"/>
      <c r="I75" s="59"/>
      <c r="J75" s="42"/>
      <c r="K75" s="41" t="s">
        <v>13</v>
      </c>
    </row>
    <row r="78" spans="1:12" s="7" customFormat="1" x14ac:dyDescent="0.25">
      <c r="A78" s="44"/>
      <c r="B78" s="38"/>
      <c r="C78" s="44"/>
      <c r="D78" s="44"/>
      <c r="E78" s="38"/>
      <c r="F78" s="38"/>
      <c r="G78" s="38"/>
      <c r="H78" s="44"/>
      <c r="I78" s="44"/>
      <c r="J78" s="45"/>
      <c r="K78" s="38"/>
      <c r="L78" s="2"/>
    </row>
    <row r="79" spans="1:12" s="7" customFormat="1" x14ac:dyDescent="0.25">
      <c r="A79" s="44"/>
      <c r="B79" s="38"/>
      <c r="C79" s="44"/>
      <c r="D79" s="44"/>
      <c r="E79" s="38"/>
      <c r="F79" s="38"/>
      <c r="G79" s="38"/>
      <c r="H79" s="44"/>
      <c r="I79" s="44"/>
      <c r="J79" s="45"/>
      <c r="K79" s="38"/>
      <c r="L79" s="2"/>
    </row>
  </sheetData>
  <sortState ref="B8:G79">
    <sortCondition ref="B8"/>
  </sortState>
  <mergeCells count="14">
    <mergeCell ref="B71:C71"/>
    <mergeCell ref="B72:C72"/>
    <mergeCell ref="B73:C73"/>
    <mergeCell ref="A6:K6"/>
    <mergeCell ref="A68:K68"/>
    <mergeCell ref="A5:K5"/>
    <mergeCell ref="A67:K67"/>
    <mergeCell ref="H8:H65"/>
    <mergeCell ref="A66:H66"/>
    <mergeCell ref="A1:C4"/>
    <mergeCell ref="D1:H1"/>
    <mergeCell ref="D2:H2"/>
    <mergeCell ref="D3:H4"/>
    <mergeCell ref="J4:K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36" scale="70" orientation="landscape" r:id="rId1"/>
  <headerFooter>
    <oddFooter>&amp;L&amp;"Arial,Normal"&amp;9SAF/JJPA/GAGBA/LMAP/GIB/SandraG.</oddFooter>
  </headerFooter>
  <rowBreaks count="1" manualBreakCount="1">
    <brk id="34" max="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81"/>
  <sheetViews>
    <sheetView view="pageBreakPreview" topLeftCell="A43" zoomScale="90" zoomScaleNormal="90" zoomScaleSheetLayoutView="90" workbookViewId="0">
      <selection activeCell="I66" sqref="I66"/>
    </sheetView>
  </sheetViews>
  <sheetFormatPr baseColWidth="10" defaultColWidth="11.42578125" defaultRowHeight="12" x14ac:dyDescent="0.25"/>
  <cols>
    <col min="1" max="1" width="4.7109375" style="2" customWidth="1"/>
    <col min="2" max="2" width="32.5703125" style="2" customWidth="1"/>
    <col min="3" max="3" width="28.5703125" style="7" customWidth="1"/>
    <col min="4" max="4" width="21.5703125" style="7" customWidth="1"/>
    <col min="5" max="5" width="17" style="2" customWidth="1"/>
    <col min="6" max="6" width="13.7109375" style="2" customWidth="1"/>
    <col min="7" max="7" width="22.85546875" style="2" customWidth="1"/>
    <col min="8" max="8" width="27.28515625" style="8" customWidth="1"/>
    <col min="9" max="9" width="27.28515625" style="2" customWidth="1"/>
    <col min="10" max="16384" width="11.42578125" style="2"/>
  </cols>
  <sheetData>
    <row r="1" spans="1:9" ht="22.5" customHeight="1" x14ac:dyDescent="0.25">
      <c r="A1" s="92"/>
      <c r="B1" s="93"/>
      <c r="C1" s="94"/>
      <c r="D1" s="101" t="s">
        <v>14</v>
      </c>
      <c r="E1" s="101"/>
      <c r="F1" s="101"/>
      <c r="G1" s="101"/>
      <c r="H1" s="16" t="s">
        <v>7</v>
      </c>
      <c r="I1" s="16" t="s">
        <v>190</v>
      </c>
    </row>
    <row r="2" spans="1:9" ht="22.5" customHeight="1" x14ac:dyDescent="0.25">
      <c r="A2" s="95"/>
      <c r="B2" s="96"/>
      <c r="C2" s="97"/>
      <c r="D2" s="101" t="s">
        <v>8</v>
      </c>
      <c r="E2" s="101"/>
      <c r="F2" s="101"/>
      <c r="G2" s="101"/>
      <c r="H2" s="16" t="s">
        <v>9</v>
      </c>
      <c r="I2" s="17" t="s">
        <v>191</v>
      </c>
    </row>
    <row r="3" spans="1:9" ht="22.5" customHeight="1" x14ac:dyDescent="0.25">
      <c r="A3" s="95"/>
      <c r="B3" s="96"/>
      <c r="C3" s="97"/>
      <c r="D3" s="101" t="s">
        <v>15</v>
      </c>
      <c r="E3" s="101"/>
      <c r="F3" s="101"/>
      <c r="G3" s="101"/>
      <c r="H3" s="16" t="s">
        <v>10</v>
      </c>
      <c r="I3" s="18">
        <v>42735</v>
      </c>
    </row>
    <row r="4" spans="1:9" ht="22.5" customHeight="1" x14ac:dyDescent="0.25">
      <c r="A4" s="98"/>
      <c r="B4" s="99"/>
      <c r="C4" s="100"/>
      <c r="D4" s="101"/>
      <c r="E4" s="101"/>
      <c r="F4" s="101"/>
      <c r="G4" s="101"/>
      <c r="H4" s="102" t="s">
        <v>11</v>
      </c>
      <c r="I4" s="102"/>
    </row>
    <row r="5" spans="1:9" s="1" customFormat="1" ht="15" customHeight="1" thickBot="1" x14ac:dyDescent="0.3">
      <c r="A5" s="91" t="s">
        <v>19</v>
      </c>
      <c r="B5" s="91"/>
      <c r="C5" s="91"/>
      <c r="D5" s="91"/>
      <c r="E5" s="91"/>
      <c r="F5" s="91"/>
      <c r="G5" s="91"/>
      <c r="H5" s="91"/>
      <c r="I5" s="91"/>
    </row>
    <row r="6" spans="1:9" ht="30" customHeight="1" thickBot="1" x14ac:dyDescent="0.3">
      <c r="A6" s="103" t="s">
        <v>192</v>
      </c>
      <c r="B6" s="104"/>
      <c r="C6" s="104"/>
      <c r="D6" s="104"/>
      <c r="E6" s="104"/>
      <c r="F6" s="104"/>
      <c r="G6" s="104"/>
      <c r="H6" s="104"/>
      <c r="I6" s="105"/>
    </row>
    <row r="7" spans="1:9" ht="15" customHeight="1" x14ac:dyDescent="0.25">
      <c r="A7" s="22" t="s">
        <v>16</v>
      </c>
      <c r="B7" s="19" t="s">
        <v>0</v>
      </c>
      <c r="C7" s="15" t="s">
        <v>1</v>
      </c>
      <c r="D7" s="15" t="s">
        <v>2</v>
      </c>
      <c r="E7" s="15" t="s">
        <v>3</v>
      </c>
      <c r="F7" s="15" t="s">
        <v>4</v>
      </c>
      <c r="G7" s="15" t="s">
        <v>5</v>
      </c>
      <c r="H7" s="50" t="s">
        <v>195</v>
      </c>
      <c r="I7" s="51" t="s">
        <v>196</v>
      </c>
    </row>
    <row r="8" spans="1:9" ht="25.9" customHeight="1" x14ac:dyDescent="0.25">
      <c r="A8" s="23">
        <v>1</v>
      </c>
      <c r="B8" s="24" t="s">
        <v>53</v>
      </c>
      <c r="C8" s="13" t="s">
        <v>18</v>
      </c>
      <c r="D8" s="13" t="s">
        <v>54</v>
      </c>
      <c r="E8" s="13" t="s">
        <v>55</v>
      </c>
      <c r="F8" s="26" t="s">
        <v>81</v>
      </c>
      <c r="G8" s="13" t="s">
        <v>56</v>
      </c>
      <c r="H8" s="52">
        <v>161395</v>
      </c>
      <c r="I8" s="52">
        <f>H8</f>
        <v>161395</v>
      </c>
    </row>
    <row r="9" spans="1:9" ht="25.9" customHeight="1" x14ac:dyDescent="0.25">
      <c r="A9" s="23">
        <v>2</v>
      </c>
      <c r="B9" s="24" t="s">
        <v>49</v>
      </c>
      <c r="C9" s="13" t="s">
        <v>18</v>
      </c>
      <c r="D9" s="13" t="s">
        <v>115</v>
      </c>
      <c r="E9" s="13" t="s">
        <v>116</v>
      </c>
      <c r="F9" s="26" t="s">
        <v>117</v>
      </c>
      <c r="G9" s="13" t="s">
        <v>56</v>
      </c>
      <c r="H9" s="52">
        <v>124871</v>
      </c>
      <c r="I9" s="52">
        <f>H9</f>
        <v>124871</v>
      </c>
    </row>
    <row r="10" spans="1:9" ht="20.100000000000001" customHeight="1" x14ac:dyDescent="0.25">
      <c r="A10" s="23">
        <v>3</v>
      </c>
      <c r="B10" s="24" t="s">
        <v>24</v>
      </c>
      <c r="C10" s="13" t="s">
        <v>18</v>
      </c>
      <c r="D10" s="13" t="s">
        <v>25</v>
      </c>
      <c r="E10" s="13" t="s">
        <v>26</v>
      </c>
      <c r="F10" s="27">
        <v>51236</v>
      </c>
      <c r="G10" s="13" t="s">
        <v>23</v>
      </c>
      <c r="H10" s="52">
        <v>161395</v>
      </c>
      <c r="I10" s="52">
        <f t="shared" ref="I10:I65" si="0">H10</f>
        <v>161395</v>
      </c>
    </row>
    <row r="11" spans="1:9" ht="20.100000000000001" customHeight="1" x14ac:dyDescent="0.25">
      <c r="A11" s="23">
        <v>4</v>
      </c>
      <c r="B11" s="24" t="s">
        <v>44</v>
      </c>
      <c r="C11" s="13" t="s">
        <v>18</v>
      </c>
      <c r="D11" s="13" t="s">
        <v>45</v>
      </c>
      <c r="E11" s="13" t="s">
        <v>46</v>
      </c>
      <c r="F11" s="26" t="s">
        <v>43</v>
      </c>
      <c r="G11" s="13" t="s">
        <v>23</v>
      </c>
      <c r="H11" s="52">
        <v>126972</v>
      </c>
      <c r="I11" s="52">
        <f t="shared" si="0"/>
        <v>126972</v>
      </c>
    </row>
    <row r="12" spans="1:9" ht="20.100000000000001" customHeight="1" x14ac:dyDescent="0.25">
      <c r="A12" s="23">
        <v>5</v>
      </c>
      <c r="B12" s="24" t="s">
        <v>57</v>
      </c>
      <c r="C12" s="13" t="s">
        <v>18</v>
      </c>
      <c r="D12" s="13" t="s">
        <v>58</v>
      </c>
      <c r="E12" s="13" t="s">
        <v>59</v>
      </c>
      <c r="F12" s="26" t="s">
        <v>60</v>
      </c>
      <c r="G12" s="13" t="s">
        <v>56</v>
      </c>
      <c r="H12" s="52">
        <v>440170</v>
      </c>
      <c r="I12" s="52">
        <f t="shared" si="0"/>
        <v>440170</v>
      </c>
    </row>
    <row r="13" spans="1:9" ht="20.100000000000001" customHeight="1" x14ac:dyDescent="0.25">
      <c r="A13" s="23">
        <v>6</v>
      </c>
      <c r="B13" s="24" t="s">
        <v>61</v>
      </c>
      <c r="C13" s="13" t="s">
        <v>18</v>
      </c>
      <c r="D13" s="13" t="s">
        <v>62</v>
      </c>
      <c r="E13" s="13" t="s">
        <v>63</v>
      </c>
      <c r="F13" s="26" t="s">
        <v>64</v>
      </c>
      <c r="G13" s="13" t="s">
        <v>56</v>
      </c>
      <c r="H13" s="52">
        <v>440170</v>
      </c>
      <c r="I13" s="52">
        <f t="shared" si="0"/>
        <v>440170</v>
      </c>
    </row>
    <row r="14" spans="1:9" ht="26.25" customHeight="1" x14ac:dyDescent="0.25">
      <c r="A14" s="23">
        <v>7</v>
      </c>
      <c r="B14" s="24" t="s">
        <v>61</v>
      </c>
      <c r="C14" s="13" t="s">
        <v>18</v>
      </c>
      <c r="D14" s="13" t="s">
        <v>62</v>
      </c>
      <c r="E14" s="13" t="s">
        <v>65</v>
      </c>
      <c r="F14" s="26" t="s">
        <v>66</v>
      </c>
      <c r="G14" s="13" t="s">
        <v>56</v>
      </c>
      <c r="H14" s="52">
        <v>440170</v>
      </c>
      <c r="I14" s="52">
        <f t="shared" si="0"/>
        <v>440170</v>
      </c>
    </row>
    <row r="15" spans="1:9" ht="20.100000000000001" customHeight="1" x14ac:dyDescent="0.25">
      <c r="A15" s="23">
        <v>8</v>
      </c>
      <c r="B15" s="24" t="s">
        <v>61</v>
      </c>
      <c r="C15" s="13" t="s">
        <v>18</v>
      </c>
      <c r="D15" s="13" t="s">
        <v>67</v>
      </c>
      <c r="E15" s="13" t="s">
        <v>68</v>
      </c>
      <c r="F15" s="26" t="s">
        <v>69</v>
      </c>
      <c r="G15" s="13" t="s">
        <v>56</v>
      </c>
      <c r="H15" s="52">
        <v>440170</v>
      </c>
      <c r="I15" s="52">
        <f t="shared" si="0"/>
        <v>440170</v>
      </c>
    </row>
    <row r="16" spans="1:9" ht="20.100000000000001" customHeight="1" x14ac:dyDescent="0.25">
      <c r="A16" s="23">
        <v>9</v>
      </c>
      <c r="B16" s="24" t="s">
        <v>61</v>
      </c>
      <c r="C16" s="13" t="s">
        <v>18</v>
      </c>
      <c r="D16" s="13" t="s">
        <v>70</v>
      </c>
      <c r="E16" s="13" t="s">
        <v>71</v>
      </c>
      <c r="F16" s="26" t="s">
        <v>72</v>
      </c>
      <c r="G16" s="13" t="s">
        <v>56</v>
      </c>
      <c r="H16" s="52">
        <v>440170</v>
      </c>
      <c r="I16" s="52">
        <f t="shared" si="0"/>
        <v>440170</v>
      </c>
    </row>
    <row r="17" spans="1:9" ht="20.100000000000001" customHeight="1" x14ac:dyDescent="0.25">
      <c r="A17" s="23">
        <v>10</v>
      </c>
      <c r="B17" s="24" t="s">
        <v>61</v>
      </c>
      <c r="C17" s="13" t="s">
        <v>18</v>
      </c>
      <c r="D17" s="13" t="s">
        <v>73</v>
      </c>
      <c r="E17" s="13" t="s">
        <v>74</v>
      </c>
      <c r="F17" s="26" t="s">
        <v>75</v>
      </c>
      <c r="G17" s="13" t="s">
        <v>56</v>
      </c>
      <c r="H17" s="52">
        <v>440170</v>
      </c>
      <c r="I17" s="52">
        <f t="shared" si="0"/>
        <v>440170</v>
      </c>
    </row>
    <row r="18" spans="1:9" ht="20.100000000000001" customHeight="1" x14ac:dyDescent="0.25">
      <c r="A18" s="23">
        <v>11</v>
      </c>
      <c r="B18" s="24" t="s">
        <v>20</v>
      </c>
      <c r="C18" s="13" t="s">
        <v>18</v>
      </c>
      <c r="D18" s="13" t="s">
        <v>27</v>
      </c>
      <c r="E18" s="13" t="s">
        <v>28</v>
      </c>
      <c r="F18" s="26" t="s">
        <v>29</v>
      </c>
      <c r="G18" s="13" t="s">
        <v>23</v>
      </c>
      <c r="H18" s="52">
        <v>161395</v>
      </c>
      <c r="I18" s="52">
        <f t="shared" si="0"/>
        <v>161395</v>
      </c>
    </row>
    <row r="19" spans="1:9" ht="20.100000000000001" customHeight="1" x14ac:dyDescent="0.25">
      <c r="A19" s="23">
        <v>12</v>
      </c>
      <c r="B19" s="24" t="s">
        <v>20</v>
      </c>
      <c r="C19" s="13" t="s">
        <v>18</v>
      </c>
      <c r="D19" s="13" t="s">
        <v>21</v>
      </c>
      <c r="E19" s="13" t="s">
        <v>40</v>
      </c>
      <c r="F19" s="26" t="s">
        <v>39</v>
      </c>
      <c r="G19" s="13" t="s">
        <v>23</v>
      </c>
      <c r="H19" s="52">
        <v>161395</v>
      </c>
      <c r="I19" s="52">
        <f t="shared" si="0"/>
        <v>161395</v>
      </c>
    </row>
    <row r="20" spans="1:9" ht="20.100000000000001" customHeight="1" x14ac:dyDescent="0.25">
      <c r="A20" s="23">
        <v>13</v>
      </c>
      <c r="B20" s="24" t="s">
        <v>20</v>
      </c>
      <c r="C20" s="13" t="s">
        <v>18</v>
      </c>
      <c r="D20" s="13" t="s">
        <v>27</v>
      </c>
      <c r="E20" s="13" t="s">
        <v>76</v>
      </c>
      <c r="F20" s="26" t="s">
        <v>77</v>
      </c>
      <c r="G20" s="13" t="s">
        <v>56</v>
      </c>
      <c r="H20" s="52">
        <v>161395</v>
      </c>
      <c r="I20" s="52">
        <f t="shared" si="0"/>
        <v>161395</v>
      </c>
    </row>
    <row r="21" spans="1:9" ht="20.100000000000001" customHeight="1" x14ac:dyDescent="0.25">
      <c r="A21" s="23">
        <v>14</v>
      </c>
      <c r="B21" s="24" t="s">
        <v>20</v>
      </c>
      <c r="C21" s="13" t="s">
        <v>18</v>
      </c>
      <c r="D21" s="13" t="s">
        <v>27</v>
      </c>
      <c r="E21" s="13" t="s">
        <v>78</v>
      </c>
      <c r="F21" s="26" t="s">
        <v>75</v>
      </c>
      <c r="G21" s="13" t="s">
        <v>56</v>
      </c>
      <c r="H21" s="52">
        <v>161395</v>
      </c>
      <c r="I21" s="52">
        <f t="shared" si="0"/>
        <v>161395</v>
      </c>
    </row>
    <row r="22" spans="1:9" ht="20.100000000000001" customHeight="1" x14ac:dyDescent="0.25">
      <c r="A22" s="23">
        <v>15</v>
      </c>
      <c r="B22" s="24" t="s">
        <v>20</v>
      </c>
      <c r="C22" s="13" t="s">
        <v>18</v>
      </c>
      <c r="D22" s="13" t="s">
        <v>82</v>
      </c>
      <c r="E22" s="13" t="s">
        <v>83</v>
      </c>
      <c r="F22" s="26" t="s">
        <v>81</v>
      </c>
      <c r="G22" s="13" t="s">
        <v>56</v>
      </c>
      <c r="H22" s="52">
        <v>161395</v>
      </c>
      <c r="I22" s="52">
        <f t="shared" si="0"/>
        <v>161395</v>
      </c>
    </row>
    <row r="23" spans="1:9" ht="20.100000000000001" customHeight="1" x14ac:dyDescent="0.25">
      <c r="A23" s="23">
        <v>16</v>
      </c>
      <c r="B23" s="24" t="s">
        <v>20</v>
      </c>
      <c r="C23" s="13" t="s">
        <v>18</v>
      </c>
      <c r="D23" s="13" t="s">
        <v>101</v>
      </c>
      <c r="E23" s="13" t="s">
        <v>102</v>
      </c>
      <c r="F23" s="26" t="s">
        <v>103</v>
      </c>
      <c r="G23" s="13" t="s">
        <v>56</v>
      </c>
      <c r="H23" s="52">
        <v>161395</v>
      </c>
      <c r="I23" s="52">
        <f t="shared" si="0"/>
        <v>161395</v>
      </c>
    </row>
    <row r="24" spans="1:9" ht="20.100000000000001" customHeight="1" x14ac:dyDescent="0.25">
      <c r="A24" s="23">
        <v>17</v>
      </c>
      <c r="B24" s="24" t="s">
        <v>20</v>
      </c>
      <c r="C24" s="13" t="s">
        <v>18</v>
      </c>
      <c r="D24" s="13" t="s">
        <v>106</v>
      </c>
      <c r="E24" s="13" t="s">
        <v>107</v>
      </c>
      <c r="F24" s="26" t="s">
        <v>108</v>
      </c>
      <c r="G24" s="13" t="s">
        <v>56</v>
      </c>
      <c r="H24" s="52">
        <v>161395</v>
      </c>
      <c r="I24" s="52">
        <f t="shared" si="0"/>
        <v>161395</v>
      </c>
    </row>
    <row r="25" spans="1:9" ht="20.100000000000001" customHeight="1" x14ac:dyDescent="0.25">
      <c r="A25" s="23">
        <v>18</v>
      </c>
      <c r="B25" s="24" t="s">
        <v>20</v>
      </c>
      <c r="C25" s="13" t="s">
        <v>18</v>
      </c>
      <c r="D25" s="13" t="s">
        <v>82</v>
      </c>
      <c r="E25" s="13" t="s">
        <v>114</v>
      </c>
      <c r="F25" s="26" t="s">
        <v>117</v>
      </c>
      <c r="G25" s="13" t="s">
        <v>56</v>
      </c>
      <c r="H25" s="52">
        <v>161395</v>
      </c>
      <c r="I25" s="52">
        <f t="shared" si="0"/>
        <v>161395</v>
      </c>
    </row>
    <row r="26" spans="1:9" ht="20.100000000000001" customHeight="1" x14ac:dyDescent="0.25">
      <c r="A26" s="23">
        <v>19</v>
      </c>
      <c r="B26" s="24" t="s">
        <v>20</v>
      </c>
      <c r="C26" s="13" t="s">
        <v>17</v>
      </c>
      <c r="D26" s="13" t="s">
        <v>177</v>
      </c>
      <c r="E26" s="13" t="s">
        <v>178</v>
      </c>
      <c r="F26" s="26" t="s">
        <v>43</v>
      </c>
      <c r="G26" s="13" t="s">
        <v>23</v>
      </c>
      <c r="H26" s="52">
        <v>161395</v>
      </c>
      <c r="I26" s="52">
        <f t="shared" si="0"/>
        <v>161395</v>
      </c>
    </row>
    <row r="27" spans="1:9" ht="31.9" customHeight="1" x14ac:dyDescent="0.25">
      <c r="A27" s="23">
        <v>20</v>
      </c>
      <c r="B27" s="24" t="s">
        <v>84</v>
      </c>
      <c r="C27" s="13" t="s">
        <v>18</v>
      </c>
      <c r="D27" s="13" t="s">
        <v>85</v>
      </c>
      <c r="E27" s="13" t="s">
        <v>86</v>
      </c>
      <c r="F27" s="26" t="s">
        <v>87</v>
      </c>
      <c r="G27" s="13" t="s">
        <v>56</v>
      </c>
      <c r="H27" s="52">
        <v>161395</v>
      </c>
      <c r="I27" s="52">
        <f t="shared" si="0"/>
        <v>161395</v>
      </c>
    </row>
    <row r="28" spans="1:9" ht="25.9" customHeight="1" x14ac:dyDescent="0.25">
      <c r="A28" s="23">
        <v>21</v>
      </c>
      <c r="B28" s="24" t="s">
        <v>84</v>
      </c>
      <c r="C28" s="13" t="s">
        <v>18</v>
      </c>
      <c r="D28" s="13" t="s">
        <v>89</v>
      </c>
      <c r="E28" s="13" t="s">
        <v>90</v>
      </c>
      <c r="F28" s="26" t="s">
        <v>91</v>
      </c>
      <c r="G28" s="13" t="s">
        <v>56</v>
      </c>
      <c r="H28" s="52">
        <v>161395</v>
      </c>
      <c r="I28" s="52">
        <f t="shared" si="0"/>
        <v>161395</v>
      </c>
    </row>
    <row r="29" spans="1:9" ht="25.9" customHeight="1" x14ac:dyDescent="0.25">
      <c r="A29" s="23">
        <v>22</v>
      </c>
      <c r="B29" s="24" t="s">
        <v>84</v>
      </c>
      <c r="C29" s="13" t="s">
        <v>194</v>
      </c>
      <c r="D29" s="13" t="s">
        <v>89</v>
      </c>
      <c r="E29" s="14">
        <v>2520429</v>
      </c>
      <c r="F29" s="26" t="s">
        <v>81</v>
      </c>
      <c r="G29" s="13" t="s">
        <v>56</v>
      </c>
      <c r="H29" s="52">
        <v>161395</v>
      </c>
      <c r="I29" s="52">
        <f t="shared" si="0"/>
        <v>161395</v>
      </c>
    </row>
    <row r="30" spans="1:9" ht="20.100000000000001" customHeight="1" x14ac:dyDescent="0.25">
      <c r="A30" s="23">
        <v>23</v>
      </c>
      <c r="B30" s="24" t="s">
        <v>164</v>
      </c>
      <c r="C30" s="13" t="s">
        <v>163</v>
      </c>
      <c r="D30" s="13" t="s">
        <v>165</v>
      </c>
      <c r="E30" s="13" t="s">
        <v>166</v>
      </c>
      <c r="F30" s="26" t="s">
        <v>81</v>
      </c>
      <c r="G30" s="13" t="s">
        <v>56</v>
      </c>
      <c r="H30" s="52">
        <v>161395</v>
      </c>
      <c r="I30" s="52">
        <f t="shared" si="0"/>
        <v>161395</v>
      </c>
    </row>
    <row r="31" spans="1:9" ht="20.100000000000001" customHeight="1" x14ac:dyDescent="0.25">
      <c r="A31" s="23">
        <v>24</v>
      </c>
      <c r="B31" s="24" t="s">
        <v>30</v>
      </c>
      <c r="C31" s="13" t="s">
        <v>18</v>
      </c>
      <c r="D31" s="13" t="s">
        <v>31</v>
      </c>
      <c r="E31" s="13" t="s">
        <v>32</v>
      </c>
      <c r="F31" s="27">
        <v>26608</v>
      </c>
      <c r="G31" s="13" t="s">
        <v>23</v>
      </c>
      <c r="H31" s="52">
        <v>440170</v>
      </c>
      <c r="I31" s="52">
        <f t="shared" si="0"/>
        <v>440170</v>
      </c>
    </row>
    <row r="32" spans="1:9" ht="20.100000000000001" customHeight="1" x14ac:dyDescent="0.25">
      <c r="A32" s="23">
        <v>25</v>
      </c>
      <c r="B32" s="24" t="s">
        <v>34</v>
      </c>
      <c r="C32" s="13" t="s">
        <v>18</v>
      </c>
      <c r="D32" s="13" t="s">
        <v>35</v>
      </c>
      <c r="E32" s="13" t="s">
        <v>88</v>
      </c>
      <c r="F32" s="26" t="s">
        <v>81</v>
      </c>
      <c r="G32" s="13" t="s">
        <v>56</v>
      </c>
      <c r="H32" s="52">
        <v>161395</v>
      </c>
      <c r="I32" s="52">
        <f t="shared" si="0"/>
        <v>161395</v>
      </c>
    </row>
    <row r="33" spans="1:9" ht="20.100000000000001" customHeight="1" x14ac:dyDescent="0.25">
      <c r="A33" s="23">
        <v>26</v>
      </c>
      <c r="B33" s="24" t="s">
        <v>34</v>
      </c>
      <c r="C33" s="13" t="s">
        <v>18</v>
      </c>
      <c r="D33" s="13" t="s">
        <v>98</v>
      </c>
      <c r="E33" s="13" t="s">
        <v>99</v>
      </c>
      <c r="F33" s="26" t="s">
        <v>100</v>
      </c>
      <c r="G33" s="13" t="s">
        <v>56</v>
      </c>
      <c r="H33" s="52">
        <v>161395</v>
      </c>
      <c r="I33" s="52">
        <f t="shared" si="0"/>
        <v>161395</v>
      </c>
    </row>
    <row r="34" spans="1:9" ht="24.6" customHeight="1" x14ac:dyDescent="0.25">
      <c r="A34" s="23">
        <v>27</v>
      </c>
      <c r="B34" s="24" t="s">
        <v>34</v>
      </c>
      <c r="C34" s="13" t="s">
        <v>18</v>
      </c>
      <c r="D34" s="13" t="s">
        <v>35</v>
      </c>
      <c r="E34" s="13" t="s">
        <v>112</v>
      </c>
      <c r="F34" s="26" t="s">
        <v>140</v>
      </c>
      <c r="G34" s="13" t="s">
        <v>56</v>
      </c>
      <c r="H34" s="52">
        <v>161395</v>
      </c>
      <c r="I34" s="52">
        <f t="shared" si="0"/>
        <v>161395</v>
      </c>
    </row>
    <row r="35" spans="1:9" ht="28.9" customHeight="1" x14ac:dyDescent="0.25">
      <c r="A35" s="23">
        <v>28</v>
      </c>
      <c r="B35" s="24" t="s">
        <v>34</v>
      </c>
      <c r="C35" s="13" t="s">
        <v>163</v>
      </c>
      <c r="D35" s="13" t="s">
        <v>167</v>
      </c>
      <c r="E35" s="13" t="s">
        <v>168</v>
      </c>
      <c r="F35" s="26" t="s">
        <v>111</v>
      </c>
      <c r="G35" s="13" t="s">
        <v>56</v>
      </c>
      <c r="H35" s="52">
        <v>161395</v>
      </c>
      <c r="I35" s="52">
        <f t="shared" si="0"/>
        <v>161395</v>
      </c>
    </row>
    <row r="36" spans="1:9" ht="20.100000000000001" customHeight="1" x14ac:dyDescent="0.25">
      <c r="A36" s="23">
        <v>29</v>
      </c>
      <c r="B36" s="24" t="s">
        <v>34</v>
      </c>
      <c r="C36" s="13" t="s">
        <v>174</v>
      </c>
      <c r="D36" s="13" t="s">
        <v>175</v>
      </c>
      <c r="E36" s="13" t="s">
        <v>176</v>
      </c>
      <c r="F36" s="26" t="s">
        <v>43</v>
      </c>
      <c r="G36" s="13" t="s">
        <v>23</v>
      </c>
      <c r="H36" s="52">
        <v>161395</v>
      </c>
      <c r="I36" s="52">
        <f t="shared" si="0"/>
        <v>161395</v>
      </c>
    </row>
    <row r="37" spans="1:9" ht="20.100000000000001" customHeight="1" x14ac:dyDescent="0.25">
      <c r="A37" s="23">
        <v>30</v>
      </c>
      <c r="B37" s="24" t="s">
        <v>179</v>
      </c>
      <c r="C37" s="13" t="s">
        <v>180</v>
      </c>
      <c r="D37" s="13" t="s">
        <v>181</v>
      </c>
      <c r="E37" s="13" t="s">
        <v>182</v>
      </c>
      <c r="F37" s="27">
        <v>51236</v>
      </c>
      <c r="G37" s="13" t="s">
        <v>23</v>
      </c>
      <c r="H37" s="52">
        <v>161395</v>
      </c>
      <c r="I37" s="52">
        <f t="shared" si="0"/>
        <v>161395</v>
      </c>
    </row>
    <row r="38" spans="1:9" ht="20.100000000000001" customHeight="1" x14ac:dyDescent="0.25">
      <c r="A38" s="23">
        <v>31</v>
      </c>
      <c r="B38" s="24" t="s">
        <v>179</v>
      </c>
      <c r="C38" s="13" t="s">
        <v>180</v>
      </c>
      <c r="D38" s="13" t="s">
        <v>183</v>
      </c>
      <c r="E38" s="13" t="s">
        <v>184</v>
      </c>
      <c r="F38" s="27">
        <v>51236</v>
      </c>
      <c r="G38" s="13" t="s">
        <v>23</v>
      </c>
      <c r="H38" s="52">
        <v>161395</v>
      </c>
      <c r="I38" s="52">
        <f t="shared" si="0"/>
        <v>161395</v>
      </c>
    </row>
    <row r="39" spans="1:9" ht="20.100000000000001" customHeight="1" x14ac:dyDescent="0.25">
      <c r="A39" s="23">
        <v>32</v>
      </c>
      <c r="B39" s="24" t="s">
        <v>33</v>
      </c>
      <c r="C39" s="13" t="s">
        <v>18</v>
      </c>
      <c r="D39" s="13" t="s">
        <v>41</v>
      </c>
      <c r="E39" s="13" t="s">
        <v>42</v>
      </c>
      <c r="F39" s="26" t="s">
        <v>43</v>
      </c>
      <c r="G39" s="13" t="s">
        <v>23</v>
      </c>
      <c r="H39" s="52">
        <v>155188</v>
      </c>
      <c r="I39" s="52">
        <f t="shared" si="0"/>
        <v>155188</v>
      </c>
    </row>
    <row r="40" spans="1:9" ht="20.100000000000001" customHeight="1" x14ac:dyDescent="0.25">
      <c r="A40" s="23">
        <v>33</v>
      </c>
      <c r="B40" s="24" t="s">
        <v>92</v>
      </c>
      <c r="C40" s="13" t="s">
        <v>18</v>
      </c>
      <c r="D40" s="13" t="s">
        <v>93</v>
      </c>
      <c r="E40" s="13" t="s">
        <v>94</v>
      </c>
      <c r="F40" s="26" t="s">
        <v>95</v>
      </c>
      <c r="G40" s="13" t="s">
        <v>56</v>
      </c>
      <c r="H40" s="52">
        <v>211620</v>
      </c>
      <c r="I40" s="52">
        <f t="shared" si="0"/>
        <v>211620</v>
      </c>
    </row>
    <row r="41" spans="1:9" ht="20.100000000000001" customHeight="1" x14ac:dyDescent="0.25">
      <c r="A41" s="23">
        <v>34</v>
      </c>
      <c r="B41" s="24" t="s">
        <v>92</v>
      </c>
      <c r="C41" s="13" t="s">
        <v>18</v>
      </c>
      <c r="D41" s="13" t="s">
        <v>104</v>
      </c>
      <c r="E41" s="13" t="s">
        <v>105</v>
      </c>
      <c r="F41" s="26" t="s">
        <v>103</v>
      </c>
      <c r="G41" s="13" t="s">
        <v>56</v>
      </c>
      <c r="H41" s="52">
        <v>211620</v>
      </c>
      <c r="I41" s="52">
        <f t="shared" si="0"/>
        <v>211620</v>
      </c>
    </row>
    <row r="42" spans="1:9" ht="20.100000000000001" customHeight="1" x14ac:dyDescent="0.25">
      <c r="A42" s="23">
        <v>35</v>
      </c>
      <c r="B42" s="24" t="s">
        <v>118</v>
      </c>
      <c r="C42" s="13" t="s">
        <v>18</v>
      </c>
      <c r="D42" s="13" t="s">
        <v>119</v>
      </c>
      <c r="E42" s="13" t="s">
        <v>120</v>
      </c>
      <c r="F42" s="26" t="s">
        <v>121</v>
      </c>
      <c r="G42" s="13" t="s">
        <v>56</v>
      </c>
      <c r="H42" s="52">
        <v>440170</v>
      </c>
      <c r="I42" s="52">
        <f t="shared" si="0"/>
        <v>440170</v>
      </c>
    </row>
    <row r="43" spans="1:9" ht="20.100000000000001" customHeight="1" x14ac:dyDescent="0.25">
      <c r="A43" s="23">
        <v>36</v>
      </c>
      <c r="B43" s="24" t="s">
        <v>118</v>
      </c>
      <c r="C43" s="13" t="s">
        <v>18</v>
      </c>
      <c r="D43" s="13" t="s">
        <v>122</v>
      </c>
      <c r="E43" s="13" t="s">
        <v>123</v>
      </c>
      <c r="F43" s="26" t="s">
        <v>124</v>
      </c>
      <c r="G43" s="13" t="s">
        <v>56</v>
      </c>
      <c r="H43" s="52">
        <v>440170</v>
      </c>
      <c r="I43" s="52">
        <f t="shared" si="0"/>
        <v>440170</v>
      </c>
    </row>
    <row r="44" spans="1:9" ht="20.100000000000001" customHeight="1" x14ac:dyDescent="0.25">
      <c r="A44" s="23">
        <v>37</v>
      </c>
      <c r="B44" s="24" t="s">
        <v>118</v>
      </c>
      <c r="C44" s="13" t="s">
        <v>18</v>
      </c>
      <c r="D44" s="13" t="s">
        <v>125</v>
      </c>
      <c r="E44" s="13" t="s">
        <v>126</v>
      </c>
      <c r="F44" s="26" t="s">
        <v>127</v>
      </c>
      <c r="G44" s="13" t="s">
        <v>56</v>
      </c>
      <c r="H44" s="52">
        <v>440170</v>
      </c>
      <c r="I44" s="52">
        <f t="shared" si="0"/>
        <v>440170</v>
      </c>
    </row>
    <row r="45" spans="1:9" ht="20.100000000000001" customHeight="1" x14ac:dyDescent="0.25">
      <c r="A45" s="23">
        <v>38</v>
      </c>
      <c r="B45" s="24" t="s">
        <v>128</v>
      </c>
      <c r="C45" s="13" t="s">
        <v>18</v>
      </c>
      <c r="D45" s="13" t="s">
        <v>129</v>
      </c>
      <c r="E45" s="13" t="s">
        <v>130</v>
      </c>
      <c r="F45" s="26" t="s">
        <v>131</v>
      </c>
      <c r="G45" s="13" t="s">
        <v>56</v>
      </c>
      <c r="H45" s="52">
        <v>585483</v>
      </c>
      <c r="I45" s="52">
        <f t="shared" si="0"/>
        <v>585483</v>
      </c>
    </row>
    <row r="46" spans="1:9" ht="20.100000000000001" customHeight="1" x14ac:dyDescent="0.25">
      <c r="A46" s="23">
        <v>39</v>
      </c>
      <c r="B46" s="24" t="s">
        <v>128</v>
      </c>
      <c r="C46" s="13" t="s">
        <v>18</v>
      </c>
      <c r="D46" s="13" t="s">
        <v>132</v>
      </c>
      <c r="E46" s="13" t="s">
        <v>133</v>
      </c>
      <c r="F46" s="26" t="s">
        <v>131</v>
      </c>
      <c r="G46" s="13" t="s">
        <v>56</v>
      </c>
      <c r="H46" s="52">
        <v>585483</v>
      </c>
      <c r="I46" s="52">
        <f t="shared" si="0"/>
        <v>585483</v>
      </c>
    </row>
    <row r="47" spans="1:9" s="10" customFormat="1" ht="20.100000000000001" customHeight="1" x14ac:dyDescent="0.25">
      <c r="A47" s="23">
        <v>40</v>
      </c>
      <c r="B47" s="24" t="s">
        <v>134</v>
      </c>
      <c r="C47" s="13" t="s">
        <v>18</v>
      </c>
      <c r="D47" s="13" t="s">
        <v>135</v>
      </c>
      <c r="E47" s="13" t="s">
        <v>136</v>
      </c>
      <c r="F47" s="26" t="s">
        <v>137</v>
      </c>
      <c r="G47" s="13" t="s">
        <v>56</v>
      </c>
      <c r="H47" s="52">
        <v>440170</v>
      </c>
      <c r="I47" s="52">
        <f t="shared" si="0"/>
        <v>440170</v>
      </c>
    </row>
    <row r="48" spans="1:9" s="12" customFormat="1" ht="20.100000000000001" customHeight="1" x14ac:dyDescent="0.25">
      <c r="A48" s="23">
        <v>41</v>
      </c>
      <c r="B48" s="24" t="s">
        <v>169</v>
      </c>
      <c r="C48" s="13" t="s">
        <v>163</v>
      </c>
      <c r="D48" s="13" t="s">
        <v>170</v>
      </c>
      <c r="E48" s="13" t="s">
        <v>171</v>
      </c>
      <c r="F48" s="26" t="s">
        <v>137</v>
      </c>
      <c r="G48" s="13" t="s">
        <v>56</v>
      </c>
      <c r="H48" s="52">
        <v>161395</v>
      </c>
      <c r="I48" s="52">
        <f t="shared" si="0"/>
        <v>161395</v>
      </c>
    </row>
    <row r="49" spans="1:9" ht="20.100000000000001" customHeight="1" x14ac:dyDescent="0.25">
      <c r="A49" s="23">
        <v>42</v>
      </c>
      <c r="B49" s="24" t="s">
        <v>169</v>
      </c>
      <c r="C49" s="13" t="s">
        <v>163</v>
      </c>
      <c r="D49" s="13" t="s">
        <v>172</v>
      </c>
      <c r="E49" s="13" t="s">
        <v>173</v>
      </c>
      <c r="F49" s="26" t="s">
        <v>137</v>
      </c>
      <c r="G49" s="13" t="s">
        <v>56</v>
      </c>
      <c r="H49" s="52">
        <v>161395</v>
      </c>
      <c r="I49" s="52">
        <f t="shared" si="0"/>
        <v>161395</v>
      </c>
    </row>
    <row r="50" spans="1:9" ht="20.100000000000001" customHeight="1" x14ac:dyDescent="0.25">
      <c r="A50" s="23">
        <v>43</v>
      </c>
      <c r="B50" s="24" t="s">
        <v>36</v>
      </c>
      <c r="C50" s="13" t="s">
        <v>18</v>
      </c>
      <c r="D50" s="13" t="s">
        <v>22</v>
      </c>
      <c r="E50" s="13" t="s">
        <v>37</v>
      </c>
      <c r="F50" s="26" t="s">
        <v>38</v>
      </c>
      <c r="G50" s="13" t="s">
        <v>23</v>
      </c>
      <c r="H50" s="52">
        <v>161395</v>
      </c>
      <c r="I50" s="52">
        <f t="shared" si="0"/>
        <v>161395</v>
      </c>
    </row>
    <row r="51" spans="1:9" ht="20.100000000000001" customHeight="1" x14ac:dyDescent="0.25">
      <c r="A51" s="23">
        <v>44</v>
      </c>
      <c r="B51" s="24" t="s">
        <v>36</v>
      </c>
      <c r="C51" s="13" t="s">
        <v>18</v>
      </c>
      <c r="D51" s="13" t="s">
        <v>47</v>
      </c>
      <c r="E51" s="13" t="s">
        <v>48</v>
      </c>
      <c r="F51" s="26" t="s">
        <v>43</v>
      </c>
      <c r="G51" s="13" t="s">
        <v>23</v>
      </c>
      <c r="H51" s="52">
        <v>161395</v>
      </c>
      <c r="I51" s="52">
        <f t="shared" si="0"/>
        <v>161395</v>
      </c>
    </row>
    <row r="52" spans="1:9" ht="20.100000000000001" customHeight="1" x14ac:dyDescent="0.25">
      <c r="A52" s="23">
        <v>45</v>
      </c>
      <c r="B52" s="24" t="s">
        <v>36</v>
      </c>
      <c r="C52" s="13" t="s">
        <v>18</v>
      </c>
      <c r="D52" s="13" t="s">
        <v>79</v>
      </c>
      <c r="E52" s="13" t="s">
        <v>80</v>
      </c>
      <c r="F52" s="26" t="s">
        <v>81</v>
      </c>
      <c r="G52" s="13" t="s">
        <v>56</v>
      </c>
      <c r="H52" s="52">
        <v>161395</v>
      </c>
      <c r="I52" s="52">
        <f t="shared" si="0"/>
        <v>161395</v>
      </c>
    </row>
    <row r="53" spans="1:9" ht="20.100000000000001" customHeight="1" x14ac:dyDescent="0.25">
      <c r="A53" s="23">
        <v>46</v>
      </c>
      <c r="B53" s="24" t="s">
        <v>36</v>
      </c>
      <c r="C53" s="13" t="s">
        <v>18</v>
      </c>
      <c r="D53" s="13" t="s">
        <v>47</v>
      </c>
      <c r="E53" s="13" t="s">
        <v>96</v>
      </c>
      <c r="F53" s="26" t="s">
        <v>97</v>
      </c>
      <c r="G53" s="13" t="s">
        <v>56</v>
      </c>
      <c r="H53" s="52">
        <v>161395</v>
      </c>
      <c r="I53" s="52">
        <f t="shared" si="0"/>
        <v>161395</v>
      </c>
    </row>
    <row r="54" spans="1:9" ht="20.100000000000001" customHeight="1" x14ac:dyDescent="0.25">
      <c r="A54" s="23">
        <v>47</v>
      </c>
      <c r="B54" s="24" t="s">
        <v>36</v>
      </c>
      <c r="C54" s="13" t="s">
        <v>18</v>
      </c>
      <c r="D54" s="13" t="s">
        <v>109</v>
      </c>
      <c r="E54" s="13" t="s">
        <v>110</v>
      </c>
      <c r="F54" s="26" t="s">
        <v>111</v>
      </c>
      <c r="G54" s="13" t="s">
        <v>56</v>
      </c>
      <c r="H54" s="52">
        <v>161395</v>
      </c>
      <c r="I54" s="52">
        <f t="shared" si="0"/>
        <v>161395</v>
      </c>
    </row>
    <row r="55" spans="1:9" ht="20.100000000000001" customHeight="1" x14ac:dyDescent="0.25">
      <c r="A55" s="23">
        <v>48</v>
      </c>
      <c r="B55" s="24" t="s">
        <v>36</v>
      </c>
      <c r="C55" s="13" t="s">
        <v>18</v>
      </c>
      <c r="D55" s="13" t="s">
        <v>79</v>
      </c>
      <c r="E55" s="13" t="s">
        <v>113</v>
      </c>
      <c r="F55" s="26" t="s">
        <v>117</v>
      </c>
      <c r="G55" s="13" t="s">
        <v>56</v>
      </c>
      <c r="H55" s="52">
        <v>161395</v>
      </c>
      <c r="I55" s="52">
        <f t="shared" si="0"/>
        <v>161395</v>
      </c>
    </row>
    <row r="56" spans="1:9" ht="20.100000000000001" customHeight="1" x14ac:dyDescent="0.25">
      <c r="A56" s="23">
        <v>49</v>
      </c>
      <c r="B56" s="24" t="s">
        <v>138</v>
      </c>
      <c r="C56" s="13" t="s">
        <v>18</v>
      </c>
      <c r="D56" s="13" t="s">
        <v>119</v>
      </c>
      <c r="E56" s="13" t="s">
        <v>139</v>
      </c>
      <c r="F56" s="26" t="s">
        <v>140</v>
      </c>
      <c r="G56" s="13" t="s">
        <v>56</v>
      </c>
      <c r="H56" s="52">
        <v>440170</v>
      </c>
      <c r="I56" s="52">
        <f t="shared" si="0"/>
        <v>440170</v>
      </c>
    </row>
    <row r="57" spans="1:9" ht="20.100000000000001" customHeight="1" x14ac:dyDescent="0.25">
      <c r="A57" s="23">
        <v>50</v>
      </c>
      <c r="B57" s="24" t="s">
        <v>138</v>
      </c>
      <c r="C57" s="13" t="s">
        <v>18</v>
      </c>
      <c r="D57" s="13" t="s">
        <v>141</v>
      </c>
      <c r="E57" s="13" t="s">
        <v>142</v>
      </c>
      <c r="F57" s="26" t="s">
        <v>143</v>
      </c>
      <c r="G57" s="13" t="s">
        <v>56</v>
      </c>
      <c r="H57" s="52">
        <v>440170</v>
      </c>
      <c r="I57" s="52">
        <f t="shared" si="0"/>
        <v>440170</v>
      </c>
    </row>
    <row r="58" spans="1:9" ht="20.100000000000001" customHeight="1" x14ac:dyDescent="0.25">
      <c r="A58" s="23">
        <v>51</v>
      </c>
      <c r="B58" s="24" t="s">
        <v>144</v>
      </c>
      <c r="C58" s="13" t="s">
        <v>18</v>
      </c>
      <c r="D58" s="13" t="s">
        <v>145</v>
      </c>
      <c r="E58" s="13" t="s">
        <v>146</v>
      </c>
      <c r="F58" s="26" t="s">
        <v>147</v>
      </c>
      <c r="G58" s="13" t="s">
        <v>56</v>
      </c>
      <c r="H58" s="52">
        <v>440170</v>
      </c>
      <c r="I58" s="52">
        <f t="shared" si="0"/>
        <v>440170</v>
      </c>
    </row>
    <row r="59" spans="1:9" ht="20.100000000000001" customHeight="1" x14ac:dyDescent="0.25">
      <c r="A59" s="23">
        <v>52</v>
      </c>
      <c r="B59" s="24" t="s">
        <v>185</v>
      </c>
      <c r="C59" s="13" t="s">
        <v>18</v>
      </c>
      <c r="D59" s="13" t="s">
        <v>186</v>
      </c>
      <c r="E59" s="13" t="s">
        <v>187</v>
      </c>
      <c r="F59" s="26" t="s">
        <v>131</v>
      </c>
      <c r="G59" s="13" t="s">
        <v>56</v>
      </c>
      <c r="H59" s="52">
        <v>440170</v>
      </c>
      <c r="I59" s="52">
        <f t="shared" si="0"/>
        <v>440170</v>
      </c>
    </row>
    <row r="60" spans="1:9" ht="20.100000000000001" customHeight="1" x14ac:dyDescent="0.25">
      <c r="A60" s="23">
        <v>53</v>
      </c>
      <c r="B60" s="24" t="s">
        <v>148</v>
      </c>
      <c r="C60" s="13" t="s">
        <v>18</v>
      </c>
      <c r="D60" s="13" t="s">
        <v>149</v>
      </c>
      <c r="E60" s="13" t="s">
        <v>150</v>
      </c>
      <c r="F60" s="26" t="s">
        <v>151</v>
      </c>
      <c r="G60" s="13" t="s">
        <v>56</v>
      </c>
      <c r="H60" s="52">
        <v>440170</v>
      </c>
      <c r="I60" s="52">
        <f t="shared" si="0"/>
        <v>440170</v>
      </c>
    </row>
    <row r="61" spans="1:9" ht="20.100000000000001" customHeight="1" x14ac:dyDescent="0.25">
      <c r="A61" s="23">
        <v>54</v>
      </c>
      <c r="B61" s="24" t="s">
        <v>148</v>
      </c>
      <c r="C61" s="13" t="s">
        <v>18</v>
      </c>
      <c r="D61" s="13" t="s">
        <v>152</v>
      </c>
      <c r="E61" s="13" t="s">
        <v>153</v>
      </c>
      <c r="F61" s="26" t="s">
        <v>154</v>
      </c>
      <c r="G61" s="13" t="s">
        <v>56</v>
      </c>
      <c r="H61" s="52">
        <v>440170</v>
      </c>
      <c r="I61" s="52">
        <f t="shared" si="0"/>
        <v>440170</v>
      </c>
    </row>
    <row r="62" spans="1:9" ht="20.100000000000001" customHeight="1" x14ac:dyDescent="0.25">
      <c r="A62" s="23">
        <v>55</v>
      </c>
      <c r="B62" s="24" t="s">
        <v>148</v>
      </c>
      <c r="C62" s="13" t="s">
        <v>18</v>
      </c>
      <c r="D62" s="13" t="s">
        <v>155</v>
      </c>
      <c r="E62" s="13" t="s">
        <v>156</v>
      </c>
      <c r="F62" s="26" t="s">
        <v>157</v>
      </c>
      <c r="G62" s="13" t="s">
        <v>56</v>
      </c>
      <c r="H62" s="52">
        <v>440170</v>
      </c>
      <c r="I62" s="52">
        <f t="shared" si="0"/>
        <v>440170</v>
      </c>
    </row>
    <row r="63" spans="1:9" ht="20.100000000000001" customHeight="1" x14ac:dyDescent="0.25">
      <c r="A63" s="23">
        <v>56</v>
      </c>
      <c r="B63" s="24" t="s">
        <v>148</v>
      </c>
      <c r="C63" s="13" t="s">
        <v>18</v>
      </c>
      <c r="D63" s="13" t="s">
        <v>158</v>
      </c>
      <c r="E63" s="13" t="s">
        <v>159</v>
      </c>
      <c r="F63" s="26" t="s">
        <v>140</v>
      </c>
      <c r="G63" s="13" t="s">
        <v>56</v>
      </c>
      <c r="H63" s="52">
        <v>440170</v>
      </c>
      <c r="I63" s="52">
        <f t="shared" si="0"/>
        <v>440170</v>
      </c>
    </row>
    <row r="64" spans="1:9" ht="20.100000000000001" customHeight="1" x14ac:dyDescent="0.25">
      <c r="A64" s="23">
        <v>57</v>
      </c>
      <c r="B64" s="24" t="s">
        <v>148</v>
      </c>
      <c r="C64" s="13" t="s">
        <v>18</v>
      </c>
      <c r="D64" s="13" t="s">
        <v>160</v>
      </c>
      <c r="E64" s="13" t="s">
        <v>161</v>
      </c>
      <c r="F64" s="26" t="s">
        <v>162</v>
      </c>
      <c r="G64" s="13" t="s">
        <v>56</v>
      </c>
      <c r="H64" s="52">
        <v>440170</v>
      </c>
      <c r="I64" s="52">
        <f t="shared" si="0"/>
        <v>440170</v>
      </c>
    </row>
    <row r="65" spans="1:9" ht="31.5" customHeight="1" thickBot="1" x14ac:dyDescent="0.3">
      <c r="A65" s="46">
        <v>58</v>
      </c>
      <c r="B65" s="47" t="s">
        <v>50</v>
      </c>
      <c r="C65" s="48" t="s">
        <v>18</v>
      </c>
      <c r="D65" s="48" t="s">
        <v>51</v>
      </c>
      <c r="E65" s="48" t="s">
        <v>52</v>
      </c>
      <c r="F65" s="49">
        <v>26606</v>
      </c>
      <c r="G65" s="48" t="s">
        <v>23</v>
      </c>
      <c r="H65" s="54">
        <v>440170</v>
      </c>
      <c r="I65" s="54">
        <f t="shared" si="0"/>
        <v>440170</v>
      </c>
    </row>
    <row r="66" spans="1:9" ht="31.5" customHeight="1" thickBot="1" x14ac:dyDescent="0.3">
      <c r="A66" s="109" t="s">
        <v>197</v>
      </c>
      <c r="B66" s="110"/>
      <c r="C66" s="110"/>
      <c r="D66" s="110"/>
      <c r="E66" s="110"/>
      <c r="F66" s="110"/>
      <c r="G66" s="110"/>
      <c r="H66" s="111"/>
      <c r="I66" s="53">
        <f>SUM(I8:I65)</f>
        <v>16086657</v>
      </c>
    </row>
    <row r="67" spans="1:9" ht="31.5" customHeight="1" thickBot="1" x14ac:dyDescent="0.3">
      <c r="A67" s="109" t="s">
        <v>198</v>
      </c>
      <c r="B67" s="110"/>
      <c r="C67" s="110"/>
      <c r="D67" s="110"/>
      <c r="E67" s="110"/>
      <c r="F67" s="110"/>
      <c r="G67" s="110"/>
      <c r="H67" s="111"/>
      <c r="I67" s="53">
        <v>30000000</v>
      </c>
    </row>
    <row r="68" spans="1:9" ht="31.5" customHeight="1" thickBot="1" x14ac:dyDescent="0.3">
      <c r="A68" s="109" t="s">
        <v>199</v>
      </c>
      <c r="B68" s="110"/>
      <c r="C68" s="110"/>
      <c r="D68" s="110"/>
      <c r="E68" s="110"/>
      <c r="F68" s="110"/>
      <c r="G68" s="110"/>
      <c r="H68" s="111"/>
      <c r="I68" s="53">
        <f>I66+I67</f>
        <v>46086657</v>
      </c>
    </row>
    <row r="69" spans="1:9" ht="32.25" customHeight="1" thickBot="1" x14ac:dyDescent="0.3">
      <c r="A69" s="106" t="s">
        <v>12</v>
      </c>
      <c r="B69" s="107"/>
      <c r="C69" s="107"/>
      <c r="D69" s="107"/>
      <c r="E69" s="107"/>
      <c r="F69" s="107"/>
      <c r="G69" s="107"/>
      <c r="H69" s="107"/>
      <c r="I69" s="108"/>
    </row>
    <row r="70" spans="1:9" s="21" customFormat="1" ht="13.5" thickBot="1" x14ac:dyDescent="0.3">
      <c r="A70" s="88" t="s">
        <v>193</v>
      </c>
      <c r="B70" s="89"/>
      <c r="C70" s="89"/>
      <c r="D70" s="89"/>
      <c r="E70" s="89"/>
      <c r="F70" s="89"/>
      <c r="G70" s="89"/>
      <c r="H70" s="89"/>
      <c r="I70" s="90"/>
    </row>
    <row r="71" spans="1:9" x14ac:dyDescent="0.25">
      <c r="B71" s="4"/>
      <c r="C71" s="4"/>
      <c r="D71" s="4"/>
      <c r="E71" s="4"/>
      <c r="F71" s="4"/>
      <c r="G71" s="4"/>
      <c r="H71" s="25"/>
      <c r="I71" s="4"/>
    </row>
    <row r="72" spans="1:9" x14ac:dyDescent="0.25">
      <c r="B72" s="4"/>
      <c r="C72" s="4"/>
      <c r="D72" s="4"/>
      <c r="E72" s="4"/>
      <c r="F72" s="4"/>
      <c r="G72" s="4"/>
      <c r="H72" s="25"/>
      <c r="I72" s="4"/>
    </row>
    <row r="73" spans="1:9" x14ac:dyDescent="0.25">
      <c r="B73" s="99"/>
      <c r="C73" s="99"/>
      <c r="D73" s="4"/>
      <c r="E73" s="4"/>
      <c r="F73" s="4"/>
      <c r="G73" s="4"/>
      <c r="H73" s="25"/>
      <c r="I73" s="4"/>
    </row>
    <row r="74" spans="1:9" x14ac:dyDescent="0.25">
      <c r="B74" s="96" t="s">
        <v>188</v>
      </c>
      <c r="C74" s="96"/>
      <c r="D74" s="1"/>
      <c r="E74" s="25"/>
      <c r="F74" s="1"/>
      <c r="G74" s="1"/>
      <c r="H74" s="5"/>
      <c r="I74" s="1"/>
    </row>
    <row r="75" spans="1:9" x14ac:dyDescent="0.25">
      <c r="B75" s="96" t="s">
        <v>189</v>
      </c>
      <c r="C75" s="96"/>
      <c r="D75" s="6">
        <f ca="1">TODAY()</f>
        <v>43585</v>
      </c>
      <c r="E75" s="25"/>
      <c r="F75" s="1"/>
      <c r="G75" s="1"/>
      <c r="H75" s="5"/>
      <c r="I75" s="1"/>
    </row>
    <row r="76" spans="1:9" x14ac:dyDescent="0.25">
      <c r="B76" s="1"/>
      <c r="C76" s="1"/>
      <c r="D76" s="1"/>
      <c r="E76" s="25"/>
      <c r="F76" s="1"/>
      <c r="G76" s="1"/>
      <c r="H76" s="5"/>
      <c r="I76" s="1"/>
    </row>
    <row r="77" spans="1:9" x14ac:dyDescent="0.25">
      <c r="B77" s="1"/>
      <c r="C77" s="25"/>
      <c r="D77" s="25"/>
      <c r="E77" s="1"/>
      <c r="F77" s="1"/>
      <c r="G77" s="1"/>
      <c r="H77" s="5"/>
      <c r="I77" s="1" t="s">
        <v>13</v>
      </c>
    </row>
    <row r="80" spans="1:9" s="7" customFormat="1" x14ac:dyDescent="0.25">
      <c r="B80" s="2"/>
      <c r="E80" s="2"/>
      <c r="F80" s="2"/>
      <c r="G80" s="2"/>
      <c r="H80" s="8"/>
      <c r="I80" s="2"/>
    </row>
    <row r="81" spans="2:9" s="7" customFormat="1" x14ac:dyDescent="0.25">
      <c r="B81" s="2"/>
      <c r="E81" s="2"/>
      <c r="F81" s="2"/>
      <c r="G81" s="2"/>
      <c r="H81" s="8"/>
      <c r="I81" s="2"/>
    </row>
  </sheetData>
  <mergeCells count="15">
    <mergeCell ref="B73:C73"/>
    <mergeCell ref="B74:C74"/>
    <mergeCell ref="B75:C75"/>
    <mergeCell ref="A6:I6"/>
    <mergeCell ref="A69:I69"/>
    <mergeCell ref="A70:I70"/>
    <mergeCell ref="A66:H66"/>
    <mergeCell ref="A67:H67"/>
    <mergeCell ref="A68:H68"/>
    <mergeCell ref="A5:I5"/>
    <mergeCell ref="A1:C4"/>
    <mergeCell ref="D1:G1"/>
    <mergeCell ref="D2:G2"/>
    <mergeCell ref="D3:G4"/>
    <mergeCell ref="H4:I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&amp;L&amp;"Arial,Normal"&amp;9SAF/JJPA/GAGBA/GIB/LMAP/Alex.M</oddFooter>
  </headerFooter>
  <rowBreaks count="1" manualBreakCount="1">
    <brk id="3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GTE-P04-F-14 (8)</vt:lpstr>
      <vt:lpstr>VALORES</vt:lpstr>
      <vt:lpstr>'GTE-P04-F-14 (8)'!Área_de_impresión</vt:lpstr>
      <vt:lpstr>VALORES!Área_de_impresión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Dayana Escarraga Bustos</cp:lastModifiedBy>
  <cp:lastPrinted>2019-04-30T13:40:25Z</cp:lastPrinted>
  <dcterms:created xsi:type="dcterms:W3CDTF">2013-02-06T21:42:23Z</dcterms:created>
  <dcterms:modified xsi:type="dcterms:W3CDTF">2019-04-30T13:40:30Z</dcterms:modified>
</cp:coreProperties>
</file>