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COMPRAS 2019\INVITACIONES 2\CONVOCATORIA PÚBLICA\445- ADECUACIONES Y OBRAS DE REORDENAMIENTO EN DIFERENTES AREAS\ADENDA\ADENDA\"/>
    </mc:Choice>
  </mc:AlternateContent>
  <bookViews>
    <workbookView xWindow="0" yWindow="0" windowWidth="15195" windowHeight="10140"/>
  </bookViews>
  <sheets>
    <sheet name="Hoja1" sheetId="1" r:id="rId1"/>
  </sheets>
  <definedNames>
    <definedName name="_xlnm._FilterDatabase" localSheetId="0" hidden="1">Hoja1!$B$2:$H$2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5" i="1" l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4" i="1"/>
  <c r="H79" i="1"/>
  <c r="H77" i="1"/>
  <c r="H76" i="1"/>
  <c r="H75" i="1"/>
  <c r="H73" i="1"/>
  <c r="H72" i="1"/>
  <c r="H71" i="1"/>
  <c r="H70" i="1"/>
  <c r="H68" i="1"/>
  <c r="H66" i="1"/>
  <c r="H65" i="1"/>
  <c r="H64" i="1"/>
  <c r="H57" i="1"/>
  <c r="H62" i="1"/>
  <c r="H61" i="1"/>
  <c r="H59" i="1"/>
  <c r="H56" i="1"/>
  <c r="H55" i="1"/>
  <c r="H54" i="1"/>
  <c r="H52" i="1"/>
  <c r="H51" i="1" s="1"/>
  <c r="H50" i="1"/>
  <c r="H49" i="1" s="1"/>
  <c r="H48" i="1"/>
  <c r="H47" i="1"/>
  <c r="H45" i="1"/>
  <c r="H41" i="1"/>
  <c r="H38" i="1"/>
  <c r="H35" i="1"/>
  <c r="H44" i="1"/>
  <c r="H43" i="1"/>
  <c r="H40" i="1"/>
  <c r="H37" i="1"/>
  <c r="H36" i="1" s="1"/>
  <c r="H34" i="1"/>
  <c r="H33" i="1"/>
  <c r="H32" i="1"/>
  <c r="H31" i="1"/>
  <c r="H30" i="1"/>
  <c r="H28" i="1"/>
  <c r="H27" i="1" s="1"/>
  <c r="H26" i="1"/>
  <c r="H22" i="1"/>
  <c r="H25" i="1"/>
  <c r="H24" i="1"/>
  <c r="H23" i="1"/>
  <c r="H20" i="1"/>
  <c r="H78" i="1" l="1"/>
  <c r="H69" i="1" s="1"/>
  <c r="H39" i="1"/>
  <c r="H60" i="1"/>
  <c r="H67" i="1"/>
  <c r="H63" i="1" s="1"/>
  <c r="H58" i="1"/>
  <c r="H53" i="1" s="1"/>
  <c r="H46" i="1" s="1"/>
  <c r="H42" i="1"/>
  <c r="H29" i="1"/>
  <c r="H21" i="1"/>
  <c r="H19" i="1" l="1"/>
  <c r="H16" i="1"/>
  <c r="H18" i="1"/>
  <c r="H17" i="1"/>
  <c r="H15" i="1" l="1"/>
  <c r="H14" i="1"/>
  <c r="H13" i="1"/>
  <c r="H12" i="1"/>
  <c r="H11" i="1"/>
  <c r="H9" i="1"/>
  <c r="H8" i="1"/>
  <c r="H7" i="1"/>
  <c r="H10" i="1" l="1"/>
  <c r="H5" i="1"/>
  <c r="H6" i="1"/>
  <c r="H4" i="1"/>
  <c r="H3" i="1" l="1"/>
  <c r="H96" i="1" s="1"/>
  <c r="H99" i="1" l="1"/>
  <c r="H100" i="1" s="1"/>
  <c r="H97" i="1"/>
  <c r="H98" i="1"/>
  <c r="H101" i="1" l="1"/>
</calcChain>
</file>

<file path=xl/sharedStrings.xml><?xml version="1.0" encoding="utf-8"?>
<sst xmlns="http://schemas.openxmlformats.org/spreadsheetml/2006/main" count="211" uniqueCount="92">
  <si>
    <t>NUMERO DE HALLAZGO</t>
  </si>
  <si>
    <t>ITEM</t>
  </si>
  <si>
    <t>DESCRIPCION</t>
  </si>
  <si>
    <t>UNIDAD</t>
  </si>
  <si>
    <t>CANTIDAD</t>
  </si>
  <si>
    <t>VALOR ITEM</t>
  </si>
  <si>
    <t xml:space="preserve">SUMINISTRO E INSTALACION PINTURA BASE EN VINILO TIPO 2 A DOS MANOS. </t>
  </si>
  <si>
    <t>m2</t>
  </si>
  <si>
    <t>VALOR UNITARIO</t>
  </si>
  <si>
    <t xml:space="preserve">SUMINISTRO E INSTALACION DE PINTURA EPOXICA DOS COMPONENTES  SOBRE TECHOS  DOS MANOS. </t>
  </si>
  <si>
    <t>M2</t>
  </si>
  <si>
    <t xml:space="preserve">SUMINSITRO E INSTALACION DE ESTUCO SOBRE MUROS </t>
  </si>
  <si>
    <t>DEMOLICION DE ENCHAPE INCLUYE ENSACADO, TRASIEGO Y RETIRO DE ESCOMBROS</t>
  </si>
  <si>
    <t>ENCHAPE CERAMICO 25X25 LINEA INSTITUCIONAL BLANCO BRILLANTE.</t>
  </si>
  <si>
    <t>CABEZA Y CUELLO</t>
  </si>
  <si>
    <t>mls</t>
  </si>
  <si>
    <t>SUMINISTRO E INSTALACION DE MEDIACAÑA EN YESO ENTRE  TECHO Y PARED DESARROLLO 6 CM.</t>
  </si>
  <si>
    <t xml:space="preserve">REPARACION DE GRIETAS SOBRE PISO EN GRANITO CON RECINA. </t>
  </si>
  <si>
    <t>DESTRONQUE PULIDA Y SELLO DE PISO EN GRANITO FUNDIDO O TAMBLON</t>
  </si>
  <si>
    <t>DEMOLICION DE PISO EN GRANITO FUNDIDO O TABLON, INCLUYE ENSACADA, TRASIEGO Y RETIRO DE ESCOMBRO</t>
  </si>
  <si>
    <t>PISO EN GRANITO FUNDIDO E=2 CM DESTRONQUE PULIDA Y BRILLO.</t>
  </si>
  <si>
    <t>PISOS DEL PASILLO EDIFICIO ADMINSITRATIVO</t>
  </si>
  <si>
    <t>ADECUACION DE BARANDA PARA GENERAR PROLONGACION AL INICIO Y FIN DE BARANDA EXISTENTE PARALELA AL PISO EN 30CM Y MATERIAL SEGÚN AL EXISTENTE</t>
  </si>
  <si>
    <t>UND</t>
  </si>
  <si>
    <t>RAMPA CONSULTA EXTERNA</t>
  </si>
  <si>
    <t>SUMINISTRO E INSTALACION DE COSTADO EN VIDRIO TEMPLADO LAMINADO 6MM DE ESPESOR ALTURA HASTA 0.9M, INCLUYE ACCESORISO DE FIJACION.</t>
  </si>
  <si>
    <t>PINTURA ESMALTE DE PARALES DE BARANDAS, INCLUYE REMOVEDOR D EPINTURA EXITENTE</t>
  </si>
  <si>
    <t>Suministro    e    instalación    de franjas  táctiles  de  alerta  en  el inicio    y    en    el    fin    de    los descansos de 40 cm de ancho</t>
  </si>
  <si>
    <t>Rampa entre radioterapia y consulta externa</t>
  </si>
  <si>
    <t>BARANDA CON PASAMANOS EN TUBO REDONDO DE 2" EN ACERO INOXIDABLE PROLONGACION DE PASAMANOS AL INICIO Y FIN PARALELO AL PISO( LONG. 0.3M), PARALES CADA 0.80M Y VIDRIO TEMPLADO DE 6mm ANCLAJES EPOXICOS O CHAZO DE EXPANSIÓN</t>
  </si>
  <si>
    <t>DESMONTE DE BARANDA INCLUYE TRASIEGO HASTA CENTOR DE ACOPIO Y RETIRO.</t>
  </si>
  <si>
    <t>SUMINISTRO E INSTALACION DE SEÑALIZACION ACRILICA 10MM DE ESPESOR CON BORDE BICELADO, INSTALADA CON TORNILLO DILATADOR EN ACERO INOXIDABLE, INCLUYE IMPRESIÓN E INSTALACION DE ARTE EN VINILO TRANSPARENTE. SIMENSION : HASTA 0.80*0.45M</t>
  </si>
  <si>
    <t>Rampa de servicio hacia consulta externa</t>
  </si>
  <si>
    <t>Rampa 1 radioterapia</t>
  </si>
  <si>
    <t>DESMONTE E INSTALACION DE PASAMANOS, INCLUYE ELEMENTOS DE FIJACION</t>
  </si>
  <si>
    <t>ADECUACIOND E PASAMANOS EN ACERO INOXIDABLE PROLONGANDOLO 30 CM AL INICIO Y FIN DEL MISMO PARALELO AL PISO</t>
  </si>
  <si>
    <t>RESANE Y PINTURA DE MURO, BASE EN VINILO Y ACABADO EN EPOXICA</t>
  </si>
  <si>
    <t>Rampa 2 radioterapia</t>
  </si>
  <si>
    <t>RAMPA CAFETERIA</t>
  </si>
  <si>
    <t>RAMPA HACIA IMÁGENES</t>
  </si>
  <si>
    <t>RAMPA  IMÁGENES DIAGNOSTICAS</t>
  </si>
  <si>
    <t>PARASAMANOS EN TUBO REDONDE DE 2" EN ACERO INOXIDABLE CON SOPORTES CADA 0.80M EN FORMA DE "L", FIJADO CON ANCLAJES EPOXICOS O CHAZO DE EXPANSIÓN. INCLUYE PROLONGACION AL INICIO Y FIN DE 30CM PARALERO AL PISO</t>
  </si>
  <si>
    <t>PASAMANOS EN TUBO REDONDE DE 2" EN ACERO INOXIDABLE CON SOPORTES CADA 0.80M EN FORMA DE "L", FIJADO CON ANCLAJES EPOXICOS O CHAZO DE EXPANSIÓN. INCLUYE PROLONGACION AL INICIO Y FIN DE 30CM PARALERO AL PISO</t>
  </si>
  <si>
    <t>ESCALERA PATOLOGIA</t>
  </si>
  <si>
    <t>LACTANCIA PEDIATRIA</t>
  </si>
  <si>
    <t>SUMINITRO E INSTALACION DE CAMBIADOR HORIZONTAL PARA BEBES, INSTALADO SOBRE MURO INCLUYE EPOXICO O CHAZO EXPANSIVO Y TODO LO REQUERIDO PARA SU CORRECTA INSTALACION</t>
  </si>
  <si>
    <t xml:space="preserve">HABITACION 605, 606, 617, 618, 623 y 624 HOSPITALIZACION </t>
  </si>
  <si>
    <t>DEMOLICION DE MURO EN MAMPOSTERIA INCLUYE ENSACADA, TRASIEGO Y RETIRO DE ESCOMBROS</t>
  </si>
  <si>
    <t>APLICACIÓN DE PAÑETE SOBRE MUROS, INCLUYE FILOS  Y DILATACION</t>
  </si>
  <si>
    <t>APLICACIÓN DE ESTUCO SOBRE MUROS INCLUYE FILOS Y DILATACIONES</t>
  </si>
  <si>
    <t>SUMINISTRO E ISNTALACION DE VENTNA CON MARCO PROYECTANTE EN ALUMINIO, INCLUYE FIJO Y VENTANA VERTICAL Y ALFAJIA EN ALUMINIO. INCLUYE ACCESORIOS</t>
  </si>
  <si>
    <t xml:space="preserve">SUMINISTRO E INSTALACION PINTURA BASE EN VINILO TIPO 2 PARA TECHOS A DOS MANOS. </t>
  </si>
  <si>
    <t xml:space="preserve">SUMINISTRO E INSTALACION DE PINTURA EPOXICA DOS COMPONENTES  SOBRE MUROS  DOS MANOS. </t>
  </si>
  <si>
    <t>DINTEL EN CONCRETO DE  0.15 MTS X 0.30 MTS EN CONCRETO DE 2500 PSI SIN REFUERZO.</t>
  </si>
  <si>
    <t>SUMINISTRO E INSTALACIÓN DE SALIDA DE ILUMINACIÓN 120V.  CAJA GALVANIZADA, INCLUYE TOMA SEGÚN ESPECIFICACIONES..</t>
  </si>
  <si>
    <t>Und</t>
  </si>
  <si>
    <t>SALAS DE CIRUGIA</t>
  </si>
  <si>
    <t>SUMINISTRO E INSTALACIÓN DE CABLE TRENZADO  3X12  LSZH.  BAJO EN HALÓGENOS.</t>
  </si>
  <si>
    <t>LUMINARIA DE EMERGENCIA 2X20W CON BATERIA NIQUEL - CADMIO, RECARGABLE AUTONOMÍA 1 HORA, 120V.</t>
  </si>
  <si>
    <t>SUMINISTRO E INSTALACION DE TUBERIA EMT 3/4" INCLUYE SOPORTES, TERMINALES Y UNIONES.</t>
  </si>
  <si>
    <t>RESANE: REGATA, PAÑETE, ESTUCO, VINILO 3 MANOS</t>
  </si>
  <si>
    <t>CUERTO FINAL DE RESIDUOS</t>
  </si>
  <si>
    <t>INCLUIDO POR MONICA</t>
  </si>
  <si>
    <t xml:space="preserve">DESMONTE E INSTALACION DE REJILLA Y MARCO DE CARCAMO HASTA 2 M. INCLUYE PINTURA </t>
  </si>
  <si>
    <t>RELLENO CON MATERIAL SELECCIONADO B200, B400, B600 CONFORME A DISEÑO DE ESTRUCTURA DE RELLENO DEL CONTRATISTA</t>
  </si>
  <si>
    <t>M3</t>
  </si>
  <si>
    <t>CONSTRUCCION PLACA CONTRAPISO EN CONCRETO 3000 PSI  0.10 M SIN REFUERZO.</t>
  </si>
  <si>
    <t>SUMINISTRO E INSTALACION DE PUERTA METALICA DE 1.20 X 2.10, INCLUYE MARCO</t>
  </si>
  <si>
    <t>KG</t>
  </si>
  <si>
    <t>SUMINSITRO E INSTALACION DE PUERTA DE 2.20*2.10 MDOBLE HOJA METALICA, PINTURA ELECTROSTATICA</t>
  </si>
  <si>
    <t>MURO DOS CARAS EN SUPERBOARD POR DOS CARAS ACABADO EN VINILO TIPO 1 COLOR BLANCO UNA MANO.</t>
  </si>
  <si>
    <t>SUMINISTRO E INSTALACION DE CUBIERTA EN POLICARBONATO DE 8MM, INCLUYE TODO LO NECESARIO PARA SU INSTALACION SEGÚN FICHA TECNICA</t>
  </si>
  <si>
    <t>POCETA DE ASEO, INCLUYE MURO EN BLOQUE, ENCHAPE, WIN, GRIFERIA,  ESQUINERO EN ACERO INOXIDABLE Y PUNTOS HIDROSANITARIOS</t>
  </si>
  <si>
    <t>SUMINISTRO E INSTALACIÓN DE SIFON COMPLETO 2"</t>
  </si>
  <si>
    <t>SUMINSITRO E INSTALACION DE TUBERIA SANITARIA DE 2" INCLUYE ACCESORIOS</t>
  </si>
  <si>
    <t>SUMINISTRO E INSTALACIÓN DE PANEL  LED DE 46 W 120V DE 60X60 DE INCRUSTAR.</t>
  </si>
  <si>
    <t>SUMINISTRO E INSTALACIÓN DE SALIDA PARA INTERRUPTOR  SENCILLO (INCLUYE INTERRUPTOR SEGÚN ESPECIFICACIONES).</t>
  </si>
  <si>
    <t>SUMINISTRO E INSTALACION DE ESQUIENERO EN ACERO INOXIDBLE DE 2.0M DE ALTURA</t>
  </si>
  <si>
    <t>SUMINSITRO E INSTALACION DE PERCHERO EN ACERO INOXIDABLE DE 4 POSICIONES</t>
  </si>
  <si>
    <t>AFINADO PISO PARA NIVELACION ESPERO HASTA 7 CM</t>
  </si>
  <si>
    <t xml:space="preserve">MEDIACAÑA EN GRANITO PULIDO CON DILATACIÓNES EN PVC SUPERIOR E INFERIOR.  </t>
  </si>
  <si>
    <t>PISO EN GRANITO FUNDIDO E=2 CM INCLUYE DILATACION PLASTICA, DESTRONQUE PULIDA,  BRILLO Y SELLO</t>
  </si>
  <si>
    <t>COSTO DIRECTO</t>
  </si>
  <si>
    <t>ADMINSITRACION</t>
  </si>
  <si>
    <t>IMPREVISTOS</t>
  </si>
  <si>
    <t>UTILIDAD</t>
  </si>
  <si>
    <t>IVA/UTILIDAD</t>
  </si>
  <si>
    <t>VALOR TOTAL</t>
  </si>
  <si>
    <t>SUMINISTRO E INSTALACION DE CIELO RASO EN DRYWALL PLANO ESTRUCTURA ACERO GALVANIZADO, SOPORTERIA Y PINTURA VINILO TIPO 1 UNA MANO.</t>
  </si>
  <si>
    <t>SAUMINISTRO E INSTALACION DE ESTRUCTURA METALICA CAL. 14, INCLUYE ARMADO, SOLDADURA, PINTURA ANTICORROSIVA Y PINTURA DE ACABADO. TAMBIEN CONTEMPLA DISEÑO Y AVAL ESTRUCTURAL</t>
  </si>
  <si>
    <t>REGATA, PAÑETE, ESTUCO, VINILO 3 MANOS</t>
  </si>
  <si>
    <t xml:space="preserve">ANEXO No. 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</si>
</sst>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\ * #,##0.00_);_(&quot;$&quot;\ * \(#,##0.00\);_(&quot;$&quot;\ 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2" borderId="3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0" fillId="2" borderId="4" xfId="1" applyFont="1" applyFill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44" fontId="0" fillId="2" borderId="4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44" fontId="0" fillId="3" borderId="1" xfId="0" applyNumberFormat="1" applyFill="1" applyBorder="1" applyAlignment="1">
      <alignment horizontal="center" vertical="center"/>
    </xf>
    <xf numFmtId="9" fontId="0" fillId="0" borderId="4" xfId="3" applyFont="1" applyBorder="1" applyAlignment="1">
      <alignment horizontal="center" vertical="center"/>
    </xf>
    <xf numFmtId="0" fontId="0" fillId="3" borderId="2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3" xfId="2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"/>
  <sheetViews>
    <sheetView tabSelected="1" view="pageBreakPreview" topLeftCell="A28" zoomScale="60" zoomScaleNormal="100" workbookViewId="0">
      <selection activeCell="B1" sqref="B1:H14"/>
    </sheetView>
  </sheetViews>
  <sheetFormatPr baseColWidth="10" defaultRowHeight="15" x14ac:dyDescent="0.25"/>
  <cols>
    <col min="2" max="2" width="14.42578125" style="12" customWidth="1"/>
    <col min="3" max="3" width="11.42578125" style="4"/>
    <col min="4" max="4" width="47" style="1" customWidth="1"/>
    <col min="5" max="5" width="11.5703125" style="19"/>
    <col min="6" max="6" width="11.42578125" style="19"/>
    <col min="7" max="7" width="18.140625" style="19" bestFit="1" customWidth="1"/>
    <col min="8" max="8" width="16.7109375" style="19" bestFit="1" customWidth="1"/>
  </cols>
  <sheetData>
    <row r="1" spans="2:8" x14ac:dyDescent="0.25">
      <c r="B1" s="31" t="s">
        <v>91</v>
      </c>
      <c r="C1" s="31"/>
      <c r="D1" s="31"/>
      <c r="E1" s="31"/>
      <c r="F1" s="31"/>
      <c r="G1" s="31"/>
      <c r="H1" s="31"/>
    </row>
    <row r="2" spans="2:8" ht="30" x14ac:dyDescent="0.25">
      <c r="B2" s="29" t="s">
        <v>0</v>
      </c>
      <c r="C2" s="30" t="s">
        <v>1</v>
      </c>
      <c r="D2" s="29" t="s">
        <v>2</v>
      </c>
      <c r="E2" s="30" t="s">
        <v>3</v>
      </c>
      <c r="F2" s="30" t="s">
        <v>4</v>
      </c>
      <c r="G2" s="30" t="s">
        <v>8</v>
      </c>
      <c r="H2" s="30" t="s">
        <v>5</v>
      </c>
    </row>
    <row r="3" spans="2:8" x14ac:dyDescent="0.25">
      <c r="B3" s="8"/>
      <c r="C3" s="5"/>
      <c r="D3" s="2" t="s">
        <v>14</v>
      </c>
      <c r="E3" s="16"/>
      <c r="F3" s="16"/>
      <c r="G3" s="16"/>
      <c r="H3" s="20">
        <f>SUM(H4:H8)</f>
        <v>0</v>
      </c>
    </row>
    <row r="4" spans="2:8" ht="30" x14ac:dyDescent="0.25">
      <c r="B4" s="7">
        <v>4</v>
      </c>
      <c r="C4" s="6">
        <v>1</v>
      </c>
      <c r="D4" s="3" t="s">
        <v>6</v>
      </c>
      <c r="E4" s="15" t="s">
        <v>7</v>
      </c>
      <c r="F4" s="15">
        <v>90</v>
      </c>
      <c r="G4" s="21"/>
      <c r="H4" s="22">
        <f t="shared" ref="H4:H9" si="0">G4*F4</f>
        <v>0</v>
      </c>
    </row>
    <row r="5" spans="2:8" ht="30" x14ac:dyDescent="0.25">
      <c r="B5" s="7">
        <v>4</v>
      </c>
      <c r="C5" s="6">
        <v>2</v>
      </c>
      <c r="D5" s="3" t="s">
        <v>9</v>
      </c>
      <c r="E5" s="15" t="s">
        <v>7</v>
      </c>
      <c r="F5" s="15">
        <v>90</v>
      </c>
      <c r="G5" s="21"/>
      <c r="H5" s="22">
        <f t="shared" si="0"/>
        <v>0</v>
      </c>
    </row>
    <row r="6" spans="2:8" ht="30" x14ac:dyDescent="0.25">
      <c r="B6" s="7">
        <v>4</v>
      </c>
      <c r="C6" s="6">
        <v>3</v>
      </c>
      <c r="D6" s="3" t="s">
        <v>11</v>
      </c>
      <c r="E6" s="15" t="s">
        <v>10</v>
      </c>
      <c r="F6" s="15">
        <v>90</v>
      </c>
      <c r="G6" s="21"/>
      <c r="H6" s="22">
        <f t="shared" si="0"/>
        <v>0</v>
      </c>
    </row>
    <row r="7" spans="2:8" ht="30" x14ac:dyDescent="0.25">
      <c r="B7" s="7">
        <v>4</v>
      </c>
      <c r="C7" s="6">
        <v>4</v>
      </c>
      <c r="D7" s="3" t="s">
        <v>12</v>
      </c>
      <c r="E7" s="15" t="s">
        <v>10</v>
      </c>
      <c r="F7" s="15">
        <v>30</v>
      </c>
      <c r="G7" s="21"/>
      <c r="H7" s="22">
        <f t="shared" si="0"/>
        <v>0</v>
      </c>
    </row>
    <row r="8" spans="2:8" ht="30" x14ac:dyDescent="0.25">
      <c r="B8" s="7">
        <v>4</v>
      </c>
      <c r="C8" s="6">
        <v>5</v>
      </c>
      <c r="D8" s="3" t="s">
        <v>13</v>
      </c>
      <c r="E8" s="15" t="s">
        <v>7</v>
      </c>
      <c r="F8" s="15">
        <v>15</v>
      </c>
      <c r="G8" s="21"/>
      <c r="H8" s="22">
        <f t="shared" si="0"/>
        <v>0</v>
      </c>
    </row>
    <row r="9" spans="2:8" ht="30" x14ac:dyDescent="0.25">
      <c r="B9" s="7">
        <v>4</v>
      </c>
      <c r="C9" s="6">
        <v>6</v>
      </c>
      <c r="D9" s="3" t="s">
        <v>16</v>
      </c>
      <c r="E9" s="15" t="s">
        <v>15</v>
      </c>
      <c r="F9" s="15">
        <v>44</v>
      </c>
      <c r="G9" s="21"/>
      <c r="H9" s="22">
        <f t="shared" si="0"/>
        <v>0</v>
      </c>
    </row>
    <row r="10" spans="2:8" x14ac:dyDescent="0.25">
      <c r="B10" s="8"/>
      <c r="C10" s="5"/>
      <c r="D10" s="2" t="s">
        <v>21</v>
      </c>
      <c r="E10" s="16"/>
      <c r="F10" s="16"/>
      <c r="G10" s="16"/>
      <c r="H10" s="20">
        <f>SUM(H11:H14)</f>
        <v>0</v>
      </c>
    </row>
    <row r="11" spans="2:8" ht="30" x14ac:dyDescent="0.25">
      <c r="B11" s="7">
        <v>6</v>
      </c>
      <c r="C11" s="6">
        <v>7</v>
      </c>
      <c r="D11" s="3" t="s">
        <v>17</v>
      </c>
      <c r="E11" s="15" t="s">
        <v>10</v>
      </c>
      <c r="F11" s="15">
        <v>663</v>
      </c>
      <c r="G11" s="21"/>
      <c r="H11" s="22">
        <f>G11*F11</f>
        <v>0</v>
      </c>
    </row>
    <row r="12" spans="2:8" ht="30" x14ac:dyDescent="0.25">
      <c r="B12" s="7">
        <v>6</v>
      </c>
      <c r="C12" s="6">
        <v>8</v>
      </c>
      <c r="D12" s="3" t="s">
        <v>18</v>
      </c>
      <c r="E12" s="15" t="s">
        <v>10</v>
      </c>
      <c r="F12" s="15">
        <v>663</v>
      </c>
      <c r="G12" s="21"/>
      <c r="H12" s="22">
        <f>G12*F12</f>
        <v>0</v>
      </c>
    </row>
    <row r="13" spans="2:8" ht="45" x14ac:dyDescent="0.25">
      <c r="B13" s="7">
        <v>6</v>
      </c>
      <c r="C13" s="6">
        <v>9</v>
      </c>
      <c r="D13" s="3" t="s">
        <v>19</v>
      </c>
      <c r="E13" s="15" t="s">
        <v>10</v>
      </c>
      <c r="F13" s="15">
        <v>100</v>
      </c>
      <c r="G13" s="21"/>
      <c r="H13" s="22">
        <f>G13*F13</f>
        <v>0</v>
      </c>
    </row>
    <row r="14" spans="2:8" ht="30" x14ac:dyDescent="0.25">
      <c r="B14" s="7">
        <v>6</v>
      </c>
      <c r="C14" s="6">
        <v>10</v>
      </c>
      <c r="D14" s="3" t="s">
        <v>20</v>
      </c>
      <c r="E14" s="15" t="s">
        <v>7</v>
      </c>
      <c r="F14" s="15">
        <v>100</v>
      </c>
      <c r="G14" s="21"/>
      <c r="H14" s="22">
        <f>G14*F14</f>
        <v>0</v>
      </c>
    </row>
    <row r="15" spans="2:8" x14ac:dyDescent="0.25">
      <c r="B15" s="8"/>
      <c r="C15" s="5"/>
      <c r="D15" s="2" t="s">
        <v>24</v>
      </c>
      <c r="E15" s="16"/>
      <c r="F15" s="16"/>
      <c r="G15" s="16"/>
      <c r="H15" s="20">
        <f>SUM(H16:H20)</f>
        <v>0</v>
      </c>
    </row>
    <row r="16" spans="2:8" ht="60" x14ac:dyDescent="0.25">
      <c r="B16" s="9">
        <v>8</v>
      </c>
      <c r="C16" s="6">
        <v>11</v>
      </c>
      <c r="D16" s="3" t="s">
        <v>25</v>
      </c>
      <c r="E16" s="15" t="s">
        <v>15</v>
      </c>
      <c r="F16" s="15">
        <v>187</v>
      </c>
      <c r="G16" s="21"/>
      <c r="H16" s="22">
        <f>G16*F16</f>
        <v>0</v>
      </c>
    </row>
    <row r="17" spans="2:8" ht="60" x14ac:dyDescent="0.25">
      <c r="B17" s="9">
        <v>8</v>
      </c>
      <c r="C17" s="6">
        <v>12</v>
      </c>
      <c r="D17" s="3" t="s">
        <v>22</v>
      </c>
      <c r="E17" s="15" t="s">
        <v>23</v>
      </c>
      <c r="F17" s="15">
        <v>12</v>
      </c>
      <c r="G17" s="21"/>
      <c r="H17" s="22">
        <f>G17*F17</f>
        <v>0</v>
      </c>
    </row>
    <row r="18" spans="2:8" ht="30" x14ac:dyDescent="0.25">
      <c r="B18" s="9">
        <v>8</v>
      </c>
      <c r="C18" s="6">
        <v>13</v>
      </c>
      <c r="D18" s="3" t="s">
        <v>26</v>
      </c>
      <c r="E18" s="15" t="s">
        <v>15</v>
      </c>
      <c r="F18" s="15">
        <v>168.3</v>
      </c>
      <c r="G18" s="21"/>
      <c r="H18" s="22">
        <f>G18*F18</f>
        <v>0</v>
      </c>
    </row>
    <row r="19" spans="2:8" ht="30" x14ac:dyDescent="0.25">
      <c r="B19" s="9">
        <v>8</v>
      </c>
      <c r="C19" s="6">
        <v>14</v>
      </c>
      <c r="D19" s="3" t="s">
        <v>26</v>
      </c>
      <c r="E19" s="15" t="s">
        <v>15</v>
      </c>
      <c r="F19" s="15">
        <v>168.3</v>
      </c>
      <c r="G19" s="21"/>
      <c r="H19" s="22">
        <f>G19*F19</f>
        <v>0</v>
      </c>
    </row>
    <row r="20" spans="2:8" ht="45" x14ac:dyDescent="0.25">
      <c r="B20" s="9">
        <v>8</v>
      </c>
      <c r="C20" s="6">
        <v>15</v>
      </c>
      <c r="D20" s="3" t="s">
        <v>27</v>
      </c>
      <c r="E20" s="15" t="s">
        <v>15</v>
      </c>
      <c r="F20" s="15">
        <v>20</v>
      </c>
      <c r="G20" s="21"/>
      <c r="H20" s="22">
        <f>G20*F20</f>
        <v>0</v>
      </c>
    </row>
    <row r="21" spans="2:8" x14ac:dyDescent="0.25">
      <c r="B21" s="8"/>
      <c r="C21" s="5"/>
      <c r="D21" s="2" t="s">
        <v>28</v>
      </c>
      <c r="E21" s="16"/>
      <c r="F21" s="16"/>
      <c r="G21" s="16"/>
      <c r="H21" s="20">
        <f>SUM(H22:H23)</f>
        <v>0</v>
      </c>
    </row>
    <row r="22" spans="2:8" ht="30" x14ac:dyDescent="0.25">
      <c r="B22" s="9">
        <v>8</v>
      </c>
      <c r="C22" s="6">
        <v>16</v>
      </c>
      <c r="D22" s="3" t="s">
        <v>30</v>
      </c>
      <c r="E22" s="15" t="s">
        <v>15</v>
      </c>
      <c r="F22" s="15">
        <v>1</v>
      </c>
      <c r="G22" s="21"/>
      <c r="H22" s="22">
        <f>G22*F22</f>
        <v>0</v>
      </c>
    </row>
    <row r="23" spans="2:8" ht="90" x14ac:dyDescent="0.25">
      <c r="B23" s="9">
        <v>8</v>
      </c>
      <c r="C23" s="6">
        <v>17</v>
      </c>
      <c r="D23" s="3" t="s">
        <v>29</v>
      </c>
      <c r="E23" s="15" t="s">
        <v>15</v>
      </c>
      <c r="F23" s="15">
        <v>4</v>
      </c>
      <c r="G23" s="21"/>
      <c r="H23" s="22">
        <f>G23*F23</f>
        <v>0</v>
      </c>
    </row>
    <row r="24" spans="2:8" ht="75" x14ac:dyDescent="0.25">
      <c r="B24" s="9">
        <v>8</v>
      </c>
      <c r="C24" s="6">
        <v>18</v>
      </c>
      <c r="D24" s="3" t="s">
        <v>42</v>
      </c>
      <c r="E24" s="15" t="s">
        <v>15</v>
      </c>
      <c r="F24" s="15">
        <v>13</v>
      </c>
      <c r="G24" s="21"/>
      <c r="H24" s="22">
        <f>G24*F24</f>
        <v>0</v>
      </c>
    </row>
    <row r="25" spans="2:8" ht="45" x14ac:dyDescent="0.25">
      <c r="B25" s="10">
        <v>8</v>
      </c>
      <c r="C25" s="6">
        <v>19</v>
      </c>
      <c r="D25" s="3" t="s">
        <v>27</v>
      </c>
      <c r="E25" s="15" t="s">
        <v>15</v>
      </c>
      <c r="F25" s="15">
        <v>7</v>
      </c>
      <c r="G25" s="21"/>
      <c r="H25" s="22">
        <f>G25*F25</f>
        <v>0</v>
      </c>
    </row>
    <row r="26" spans="2:8" ht="90" x14ac:dyDescent="0.25">
      <c r="B26" s="9">
        <v>8</v>
      </c>
      <c r="C26" s="6">
        <v>20</v>
      </c>
      <c r="D26" s="3" t="s">
        <v>31</v>
      </c>
      <c r="E26" s="15" t="s">
        <v>23</v>
      </c>
      <c r="F26" s="15">
        <v>2</v>
      </c>
      <c r="G26" s="21"/>
      <c r="H26" s="22">
        <f>G26*F26</f>
        <v>0</v>
      </c>
    </row>
    <row r="27" spans="2:8" x14ac:dyDescent="0.25">
      <c r="B27" s="8"/>
      <c r="C27" s="5"/>
      <c r="D27" s="2" t="s">
        <v>32</v>
      </c>
      <c r="E27" s="16"/>
      <c r="F27" s="16"/>
      <c r="G27" s="16"/>
      <c r="H27" s="23">
        <f>H28</f>
        <v>0</v>
      </c>
    </row>
    <row r="28" spans="2:8" ht="90" x14ac:dyDescent="0.25">
      <c r="B28" s="9">
        <v>8</v>
      </c>
      <c r="C28" s="6">
        <v>21</v>
      </c>
      <c r="D28" s="3" t="s">
        <v>31</v>
      </c>
      <c r="E28" s="15" t="s">
        <v>23</v>
      </c>
      <c r="F28" s="15">
        <v>2</v>
      </c>
      <c r="G28" s="21"/>
      <c r="H28" s="22">
        <f>G28*F28</f>
        <v>0</v>
      </c>
    </row>
    <row r="29" spans="2:8" x14ac:dyDescent="0.25">
      <c r="B29" s="8"/>
      <c r="C29" s="5"/>
      <c r="D29" s="2" t="s">
        <v>33</v>
      </c>
      <c r="E29" s="16"/>
      <c r="F29" s="16"/>
      <c r="G29" s="16"/>
      <c r="H29" s="23">
        <f>SUM(H30:H34)</f>
        <v>0</v>
      </c>
    </row>
    <row r="30" spans="2:8" ht="30" x14ac:dyDescent="0.25">
      <c r="B30" s="9">
        <v>8</v>
      </c>
      <c r="C30" s="6">
        <v>22</v>
      </c>
      <c r="D30" s="3" t="s">
        <v>34</v>
      </c>
      <c r="E30" s="15" t="s">
        <v>15</v>
      </c>
      <c r="F30" s="15">
        <v>5</v>
      </c>
      <c r="G30" s="21"/>
      <c r="H30" s="22">
        <f t="shared" ref="H30:H35" si="1">G30*F30</f>
        <v>0</v>
      </c>
    </row>
    <row r="31" spans="2:8" ht="45" x14ac:dyDescent="0.25">
      <c r="B31" s="9">
        <v>8</v>
      </c>
      <c r="C31" s="6">
        <v>23</v>
      </c>
      <c r="D31" s="3" t="s">
        <v>35</v>
      </c>
      <c r="E31" s="15" t="s">
        <v>23</v>
      </c>
      <c r="F31" s="15">
        <v>2</v>
      </c>
      <c r="G31" s="21"/>
      <c r="H31" s="22">
        <f t="shared" si="1"/>
        <v>0</v>
      </c>
    </row>
    <row r="32" spans="2:8" ht="90" x14ac:dyDescent="0.25">
      <c r="B32" s="9">
        <v>8</v>
      </c>
      <c r="C32" s="6">
        <v>24</v>
      </c>
      <c r="D32" s="3" t="s">
        <v>29</v>
      </c>
      <c r="E32" s="15" t="s">
        <v>15</v>
      </c>
      <c r="F32" s="15">
        <v>5</v>
      </c>
      <c r="G32" s="21"/>
      <c r="H32" s="22">
        <f t="shared" si="1"/>
        <v>0</v>
      </c>
    </row>
    <row r="33" spans="2:8" ht="30" x14ac:dyDescent="0.25">
      <c r="B33" s="9">
        <v>8</v>
      </c>
      <c r="C33" s="6">
        <v>25</v>
      </c>
      <c r="D33" s="3" t="s">
        <v>36</v>
      </c>
      <c r="E33" s="15" t="s">
        <v>10</v>
      </c>
      <c r="F33" s="15">
        <v>15</v>
      </c>
      <c r="G33" s="21"/>
      <c r="H33" s="22">
        <f t="shared" si="1"/>
        <v>0</v>
      </c>
    </row>
    <row r="34" spans="2:8" ht="90" x14ac:dyDescent="0.25">
      <c r="B34" s="9">
        <v>8</v>
      </c>
      <c r="C34" s="6">
        <v>26</v>
      </c>
      <c r="D34" s="3" t="s">
        <v>31</v>
      </c>
      <c r="E34" s="15" t="s">
        <v>23</v>
      </c>
      <c r="F34" s="15">
        <v>2</v>
      </c>
      <c r="G34" s="21"/>
      <c r="H34" s="22">
        <f t="shared" si="1"/>
        <v>0</v>
      </c>
    </row>
    <row r="35" spans="2:8" ht="45" x14ac:dyDescent="0.25">
      <c r="B35" s="9">
        <v>8</v>
      </c>
      <c r="C35" s="6">
        <v>27</v>
      </c>
      <c r="D35" s="3" t="s">
        <v>27</v>
      </c>
      <c r="E35" s="15" t="s">
        <v>15</v>
      </c>
      <c r="F35" s="15">
        <v>4</v>
      </c>
      <c r="G35" s="21"/>
      <c r="H35" s="22">
        <f t="shared" si="1"/>
        <v>0</v>
      </c>
    </row>
    <row r="36" spans="2:8" x14ac:dyDescent="0.25">
      <c r="B36" s="8"/>
      <c r="C36" s="5"/>
      <c r="D36" s="2" t="s">
        <v>37</v>
      </c>
      <c r="E36" s="16"/>
      <c r="F36" s="16"/>
      <c r="G36" s="16"/>
      <c r="H36" s="23">
        <f>H37</f>
        <v>0</v>
      </c>
    </row>
    <row r="37" spans="2:8" ht="90" x14ac:dyDescent="0.25">
      <c r="B37" s="9">
        <v>8</v>
      </c>
      <c r="C37" s="6">
        <v>28</v>
      </c>
      <c r="D37" s="3" t="s">
        <v>29</v>
      </c>
      <c r="E37" s="15" t="s">
        <v>15</v>
      </c>
      <c r="F37" s="15">
        <v>54</v>
      </c>
      <c r="G37" s="21"/>
      <c r="H37" s="22">
        <f>G37*F37</f>
        <v>0</v>
      </c>
    </row>
    <row r="38" spans="2:8" ht="45" x14ac:dyDescent="0.25">
      <c r="B38" s="9">
        <v>8</v>
      </c>
      <c r="C38" s="6">
        <v>29</v>
      </c>
      <c r="D38" s="3" t="s">
        <v>27</v>
      </c>
      <c r="E38" s="15" t="s">
        <v>15</v>
      </c>
      <c r="F38" s="15">
        <v>4</v>
      </c>
      <c r="G38" s="21"/>
      <c r="H38" s="22">
        <f>G38*F38</f>
        <v>0</v>
      </c>
    </row>
    <row r="39" spans="2:8" x14ac:dyDescent="0.25">
      <c r="B39" s="8"/>
      <c r="C39" s="5"/>
      <c r="D39" s="2" t="s">
        <v>38</v>
      </c>
      <c r="E39" s="16"/>
      <c r="F39" s="16"/>
      <c r="G39" s="16"/>
      <c r="H39" s="23">
        <f>SUM(H40:H41)</f>
        <v>0</v>
      </c>
    </row>
    <row r="40" spans="2:8" ht="75" x14ac:dyDescent="0.25">
      <c r="B40" s="11">
        <v>8</v>
      </c>
      <c r="C40" s="6">
        <v>30</v>
      </c>
      <c r="D40" s="3" t="s">
        <v>42</v>
      </c>
      <c r="E40" s="15" t="s">
        <v>15</v>
      </c>
      <c r="F40" s="15">
        <v>26</v>
      </c>
      <c r="G40" s="21"/>
      <c r="H40" s="22">
        <f>G40*F40</f>
        <v>0</v>
      </c>
    </row>
    <row r="41" spans="2:8" ht="45" x14ac:dyDescent="0.25">
      <c r="B41" s="9">
        <v>8</v>
      </c>
      <c r="C41" s="6">
        <v>31</v>
      </c>
      <c r="D41" s="3" t="s">
        <v>27</v>
      </c>
      <c r="E41" s="15" t="s">
        <v>15</v>
      </c>
      <c r="F41" s="15">
        <v>4</v>
      </c>
      <c r="G41" s="21"/>
      <c r="H41" s="22">
        <f>G41*F41</f>
        <v>0</v>
      </c>
    </row>
    <row r="42" spans="2:8" x14ac:dyDescent="0.25">
      <c r="B42" s="8"/>
      <c r="C42" s="5"/>
      <c r="D42" s="2" t="s">
        <v>39</v>
      </c>
      <c r="E42" s="16"/>
      <c r="F42" s="16"/>
      <c r="G42" s="16"/>
      <c r="H42" s="23">
        <f>SUM(H43:H45)</f>
        <v>0</v>
      </c>
    </row>
    <row r="43" spans="2:8" ht="45" x14ac:dyDescent="0.25">
      <c r="B43" s="9">
        <v>8</v>
      </c>
      <c r="C43" s="6">
        <v>32</v>
      </c>
      <c r="D43" s="3" t="s">
        <v>35</v>
      </c>
      <c r="E43" s="15" t="s">
        <v>23</v>
      </c>
      <c r="F43" s="15">
        <v>1</v>
      </c>
      <c r="G43" s="21"/>
      <c r="H43" s="22">
        <f>G43*F43</f>
        <v>0</v>
      </c>
    </row>
    <row r="44" spans="2:8" ht="75" x14ac:dyDescent="0.25">
      <c r="B44" s="9">
        <v>8</v>
      </c>
      <c r="C44" s="6">
        <v>33</v>
      </c>
      <c r="D44" s="3" t="s">
        <v>42</v>
      </c>
      <c r="E44" s="15" t="s">
        <v>15</v>
      </c>
      <c r="F44" s="15">
        <v>8</v>
      </c>
      <c r="G44" s="21"/>
      <c r="H44" s="22">
        <f>G44*F44</f>
        <v>0</v>
      </c>
    </row>
    <row r="45" spans="2:8" ht="45" x14ac:dyDescent="0.25">
      <c r="B45" s="9">
        <v>8</v>
      </c>
      <c r="C45" s="6">
        <v>34</v>
      </c>
      <c r="D45" s="3" t="s">
        <v>27</v>
      </c>
      <c r="E45" s="15" t="s">
        <v>15</v>
      </c>
      <c r="F45" s="15">
        <v>4</v>
      </c>
      <c r="G45" s="21"/>
      <c r="H45" s="22">
        <f>G45*F45</f>
        <v>0</v>
      </c>
    </row>
    <row r="46" spans="2:8" ht="13.9" customHeight="1" x14ac:dyDescent="0.25">
      <c r="B46" s="8"/>
      <c r="C46" s="5"/>
      <c r="D46" s="2" t="s">
        <v>40</v>
      </c>
      <c r="E46" s="16"/>
      <c r="F46" s="16"/>
      <c r="G46" s="16"/>
      <c r="H46" s="23">
        <f>SUM(H47:H53)</f>
        <v>0</v>
      </c>
    </row>
    <row r="47" spans="2:8" ht="90" x14ac:dyDescent="0.25">
      <c r="B47" s="9">
        <v>8</v>
      </c>
      <c r="C47" s="6">
        <v>35</v>
      </c>
      <c r="D47" s="3" t="s">
        <v>41</v>
      </c>
      <c r="E47" s="15" t="s">
        <v>15</v>
      </c>
      <c r="F47" s="15">
        <v>12</v>
      </c>
      <c r="G47" s="21"/>
      <c r="H47" s="22">
        <f>G47*F47</f>
        <v>0</v>
      </c>
    </row>
    <row r="48" spans="2:8" ht="45" x14ac:dyDescent="0.25">
      <c r="B48" s="9">
        <v>8</v>
      </c>
      <c r="C48" s="6">
        <v>36</v>
      </c>
      <c r="D48" s="3" t="s">
        <v>27</v>
      </c>
      <c r="E48" s="15" t="s">
        <v>15</v>
      </c>
      <c r="F48" s="15">
        <v>5</v>
      </c>
      <c r="G48" s="21"/>
      <c r="H48" s="22">
        <f>G48*F48</f>
        <v>0</v>
      </c>
    </row>
    <row r="49" spans="2:8" ht="21" customHeight="1" x14ac:dyDescent="0.25">
      <c r="B49" s="8"/>
      <c r="C49" s="5"/>
      <c r="D49" s="2" t="s">
        <v>43</v>
      </c>
      <c r="E49" s="16"/>
      <c r="F49" s="16"/>
      <c r="G49" s="16"/>
      <c r="H49" s="23">
        <f>H50</f>
        <v>0</v>
      </c>
    </row>
    <row r="50" spans="2:8" ht="90" x14ac:dyDescent="0.25">
      <c r="B50" s="9">
        <v>8</v>
      </c>
      <c r="C50" s="6">
        <v>37</v>
      </c>
      <c r="D50" s="3" t="s">
        <v>41</v>
      </c>
      <c r="E50" s="15" t="s">
        <v>15</v>
      </c>
      <c r="F50" s="15">
        <v>24</v>
      </c>
      <c r="G50" s="21"/>
      <c r="H50" s="22">
        <f>G50*F50</f>
        <v>0</v>
      </c>
    </row>
    <row r="51" spans="2:8" ht="21" customHeight="1" x14ac:dyDescent="0.25">
      <c r="B51" s="8"/>
      <c r="C51" s="5"/>
      <c r="D51" s="2" t="s">
        <v>44</v>
      </c>
      <c r="E51" s="16"/>
      <c r="F51" s="16"/>
      <c r="G51" s="16"/>
      <c r="H51" s="23">
        <f>H52</f>
        <v>0</v>
      </c>
    </row>
    <row r="52" spans="2:8" ht="75" x14ac:dyDescent="0.25">
      <c r="B52" s="9">
        <v>10</v>
      </c>
      <c r="C52" s="6">
        <v>38</v>
      </c>
      <c r="D52" s="3" t="s">
        <v>45</v>
      </c>
      <c r="E52" s="15" t="s">
        <v>23</v>
      </c>
      <c r="F52" s="15">
        <v>1</v>
      </c>
      <c r="G52" s="21"/>
      <c r="H52" s="22">
        <f>G52*F52</f>
        <v>0</v>
      </c>
    </row>
    <row r="53" spans="2:8" ht="28.9" customHeight="1" x14ac:dyDescent="0.25">
      <c r="B53" s="8"/>
      <c r="C53" s="5"/>
      <c r="D53" s="2" t="s">
        <v>46</v>
      </c>
      <c r="E53" s="16"/>
      <c r="F53" s="16"/>
      <c r="G53" s="16"/>
      <c r="H53" s="23">
        <f>SUM(H54:H62)</f>
        <v>0</v>
      </c>
    </row>
    <row r="54" spans="2:8" ht="30" x14ac:dyDescent="0.25">
      <c r="B54" s="9">
        <v>11</v>
      </c>
      <c r="C54" s="6">
        <v>39</v>
      </c>
      <c r="D54" s="3" t="s">
        <v>47</v>
      </c>
      <c r="E54" s="15" t="s">
        <v>10</v>
      </c>
      <c r="F54" s="15">
        <v>15.360000000000003</v>
      </c>
      <c r="G54" s="21"/>
      <c r="H54" s="22">
        <f>G54*F54</f>
        <v>0</v>
      </c>
    </row>
    <row r="55" spans="2:8" ht="30" x14ac:dyDescent="0.25">
      <c r="B55" s="9">
        <v>11</v>
      </c>
      <c r="C55" s="6">
        <v>40</v>
      </c>
      <c r="D55" s="3" t="s">
        <v>48</v>
      </c>
      <c r="E55" s="15" t="s">
        <v>15</v>
      </c>
      <c r="F55" s="15">
        <v>38.400000000000006</v>
      </c>
      <c r="G55" s="21"/>
      <c r="H55" s="22">
        <f t="shared" ref="H55:H95" si="2">G55*F55</f>
        <v>0</v>
      </c>
    </row>
    <row r="56" spans="2:8" ht="30" x14ac:dyDescent="0.25">
      <c r="B56" s="9">
        <v>11</v>
      </c>
      <c r="C56" s="6">
        <v>41</v>
      </c>
      <c r="D56" s="3" t="s">
        <v>49</v>
      </c>
      <c r="E56" s="15" t="s">
        <v>15</v>
      </c>
      <c r="F56" s="15">
        <v>38.400000000000006</v>
      </c>
      <c r="G56" s="21"/>
      <c r="H56" s="22">
        <f t="shared" si="2"/>
        <v>0</v>
      </c>
    </row>
    <row r="57" spans="2:8" ht="60" x14ac:dyDescent="0.25">
      <c r="B57" s="9">
        <v>11</v>
      </c>
      <c r="C57" s="6">
        <v>42</v>
      </c>
      <c r="D57" s="3" t="s">
        <v>50</v>
      </c>
      <c r="E57" s="15" t="s">
        <v>23</v>
      </c>
      <c r="F57" s="15">
        <v>6</v>
      </c>
      <c r="G57" s="21"/>
      <c r="H57" s="22">
        <f t="shared" si="2"/>
        <v>0</v>
      </c>
    </row>
    <row r="58" spans="2:8" ht="30" x14ac:dyDescent="0.25">
      <c r="B58" s="9">
        <v>11</v>
      </c>
      <c r="C58" s="6">
        <v>43</v>
      </c>
      <c r="D58" s="3" t="s">
        <v>6</v>
      </c>
      <c r="E58" s="15" t="s">
        <v>7</v>
      </c>
      <c r="F58" s="15">
        <v>79.2</v>
      </c>
      <c r="G58" s="21"/>
      <c r="H58" s="22">
        <f t="shared" si="2"/>
        <v>0</v>
      </c>
    </row>
    <row r="59" spans="2:8" ht="30" x14ac:dyDescent="0.25">
      <c r="B59" s="9">
        <v>11</v>
      </c>
      <c r="C59" s="6">
        <v>44</v>
      </c>
      <c r="D59" s="3" t="s">
        <v>52</v>
      </c>
      <c r="E59" s="15" t="s">
        <v>7</v>
      </c>
      <c r="F59" s="15">
        <v>79.2</v>
      </c>
      <c r="G59" s="21"/>
      <c r="H59" s="22">
        <f t="shared" si="2"/>
        <v>0</v>
      </c>
    </row>
    <row r="60" spans="2:8" ht="30" x14ac:dyDescent="0.25">
      <c r="B60" s="9">
        <v>11</v>
      </c>
      <c r="C60" s="6">
        <v>45</v>
      </c>
      <c r="D60" s="3" t="s">
        <v>51</v>
      </c>
      <c r="E60" s="15" t="s">
        <v>7</v>
      </c>
      <c r="F60" s="15">
        <v>108</v>
      </c>
      <c r="G60" s="21"/>
      <c r="H60" s="22">
        <f t="shared" si="2"/>
        <v>0</v>
      </c>
    </row>
    <row r="61" spans="2:8" ht="30" x14ac:dyDescent="0.25">
      <c r="B61" s="9">
        <v>11</v>
      </c>
      <c r="C61" s="6">
        <v>46</v>
      </c>
      <c r="D61" s="3" t="s">
        <v>9</v>
      </c>
      <c r="E61" s="15" t="s">
        <v>7</v>
      </c>
      <c r="F61" s="15">
        <v>108</v>
      </c>
      <c r="G61" s="21"/>
      <c r="H61" s="22">
        <f t="shared" si="2"/>
        <v>0</v>
      </c>
    </row>
    <row r="62" spans="2:8" ht="30" x14ac:dyDescent="0.25">
      <c r="B62" s="9">
        <v>11</v>
      </c>
      <c r="C62" s="6">
        <v>47</v>
      </c>
      <c r="D62" s="3" t="s">
        <v>53</v>
      </c>
      <c r="E62" s="15" t="s">
        <v>15</v>
      </c>
      <c r="F62" s="15">
        <v>9.6000000000000014</v>
      </c>
      <c r="G62" s="21"/>
      <c r="H62" s="22">
        <f t="shared" si="2"/>
        <v>0</v>
      </c>
    </row>
    <row r="63" spans="2:8" ht="28.9" customHeight="1" x14ac:dyDescent="0.25">
      <c r="B63" s="8"/>
      <c r="C63" s="5"/>
      <c r="D63" s="2" t="s">
        <v>56</v>
      </c>
      <c r="E63" s="16"/>
      <c r="F63" s="16"/>
      <c r="G63" s="16"/>
      <c r="H63" s="23">
        <f>SUM(H64:H68)</f>
        <v>0</v>
      </c>
    </row>
    <row r="64" spans="2:8" ht="45" x14ac:dyDescent="0.25">
      <c r="B64" s="9">
        <v>14</v>
      </c>
      <c r="C64" s="6">
        <v>48</v>
      </c>
      <c r="D64" s="3" t="s">
        <v>54</v>
      </c>
      <c r="E64" s="15" t="s">
        <v>55</v>
      </c>
      <c r="F64" s="15">
        <v>9</v>
      </c>
      <c r="G64" s="21"/>
      <c r="H64" s="22">
        <f t="shared" si="2"/>
        <v>0</v>
      </c>
    </row>
    <row r="65" spans="2:8" ht="30" x14ac:dyDescent="0.25">
      <c r="B65" s="9">
        <v>14</v>
      </c>
      <c r="C65" s="6">
        <v>49</v>
      </c>
      <c r="D65" s="3" t="s">
        <v>57</v>
      </c>
      <c r="E65" s="15" t="s">
        <v>55</v>
      </c>
      <c r="F65" s="15">
        <v>180</v>
      </c>
      <c r="G65" s="21"/>
      <c r="H65" s="22">
        <f t="shared" si="2"/>
        <v>0</v>
      </c>
    </row>
    <row r="66" spans="2:8" ht="45" x14ac:dyDescent="0.25">
      <c r="B66" s="9">
        <v>14</v>
      </c>
      <c r="C66" s="6">
        <v>50</v>
      </c>
      <c r="D66" s="3" t="s">
        <v>58</v>
      </c>
      <c r="E66" s="15" t="s">
        <v>55</v>
      </c>
      <c r="F66" s="15">
        <v>9</v>
      </c>
      <c r="G66" s="21"/>
      <c r="H66" s="22">
        <f t="shared" si="2"/>
        <v>0</v>
      </c>
    </row>
    <row r="67" spans="2:8" ht="30" x14ac:dyDescent="0.25">
      <c r="B67" s="9">
        <v>14</v>
      </c>
      <c r="C67" s="6">
        <v>51</v>
      </c>
      <c r="D67" s="3" t="s">
        <v>59</v>
      </c>
      <c r="E67" s="15" t="s">
        <v>15</v>
      </c>
      <c r="F67" s="15">
        <v>180</v>
      </c>
      <c r="G67" s="21"/>
      <c r="H67" s="22">
        <f t="shared" si="2"/>
        <v>0</v>
      </c>
    </row>
    <row r="68" spans="2:8" x14ac:dyDescent="0.25">
      <c r="B68" s="9">
        <v>14</v>
      </c>
      <c r="C68" s="6">
        <v>52</v>
      </c>
      <c r="D68" s="3" t="s">
        <v>90</v>
      </c>
      <c r="E68" s="15" t="s">
        <v>15</v>
      </c>
      <c r="F68" s="15">
        <v>27</v>
      </c>
      <c r="G68" s="21"/>
      <c r="H68" s="22">
        <f t="shared" si="2"/>
        <v>0</v>
      </c>
    </row>
    <row r="69" spans="2:8" x14ac:dyDescent="0.25">
      <c r="B69" s="8"/>
      <c r="C69" s="5"/>
      <c r="D69" s="2" t="s">
        <v>61</v>
      </c>
      <c r="E69" s="16"/>
      <c r="F69" s="16"/>
      <c r="G69" s="16"/>
      <c r="H69" s="23">
        <f>SUM(H70:H95)</f>
        <v>0</v>
      </c>
    </row>
    <row r="70" spans="2:8" ht="30" x14ac:dyDescent="0.25">
      <c r="B70" s="9" t="s">
        <v>62</v>
      </c>
      <c r="C70" s="6">
        <v>53</v>
      </c>
      <c r="D70" s="3" t="s">
        <v>63</v>
      </c>
      <c r="E70" s="15" t="s">
        <v>23</v>
      </c>
      <c r="F70" s="15">
        <v>1</v>
      </c>
      <c r="G70" s="21"/>
      <c r="H70" s="22">
        <f t="shared" si="2"/>
        <v>0</v>
      </c>
    </row>
    <row r="71" spans="2:8" ht="45" x14ac:dyDescent="0.25">
      <c r="B71" s="9" t="s">
        <v>62</v>
      </c>
      <c r="C71" s="6">
        <v>54</v>
      </c>
      <c r="D71" s="3" t="s">
        <v>64</v>
      </c>
      <c r="E71" s="15" t="s">
        <v>65</v>
      </c>
      <c r="F71" s="15">
        <v>19.200000000000003</v>
      </c>
      <c r="G71" s="21"/>
      <c r="H71" s="22">
        <f t="shared" si="2"/>
        <v>0</v>
      </c>
    </row>
    <row r="72" spans="2:8" ht="30" x14ac:dyDescent="0.25">
      <c r="B72" s="9" t="s">
        <v>62</v>
      </c>
      <c r="C72" s="6">
        <v>55</v>
      </c>
      <c r="D72" s="3" t="s">
        <v>66</v>
      </c>
      <c r="E72" s="15" t="s">
        <v>7</v>
      </c>
      <c r="F72" s="15">
        <v>34</v>
      </c>
      <c r="G72" s="21"/>
      <c r="H72" s="22">
        <f t="shared" si="2"/>
        <v>0</v>
      </c>
    </row>
    <row r="73" spans="2:8" ht="30" x14ac:dyDescent="0.25">
      <c r="B73" s="9" t="s">
        <v>62</v>
      </c>
      <c r="C73" s="6">
        <v>56</v>
      </c>
      <c r="D73" s="3" t="s">
        <v>67</v>
      </c>
      <c r="E73" s="15" t="s">
        <v>23</v>
      </c>
      <c r="F73" s="15">
        <v>1</v>
      </c>
      <c r="G73" s="21"/>
      <c r="H73" s="22">
        <f t="shared" si="2"/>
        <v>0</v>
      </c>
    </row>
    <row r="74" spans="2:8" ht="60" x14ac:dyDescent="0.25">
      <c r="B74" s="9" t="s">
        <v>62</v>
      </c>
      <c r="C74" s="6">
        <v>57</v>
      </c>
      <c r="D74" s="3" t="s">
        <v>71</v>
      </c>
      <c r="E74" s="15" t="s">
        <v>10</v>
      </c>
      <c r="F74" s="15">
        <v>18</v>
      </c>
      <c r="G74" s="21"/>
      <c r="H74" s="22">
        <f t="shared" si="2"/>
        <v>0</v>
      </c>
    </row>
    <row r="75" spans="2:8" ht="75" x14ac:dyDescent="0.25">
      <c r="B75" s="9" t="s">
        <v>62</v>
      </c>
      <c r="C75" s="6">
        <v>58</v>
      </c>
      <c r="D75" s="3" t="s">
        <v>89</v>
      </c>
      <c r="E75" s="15" t="s">
        <v>68</v>
      </c>
      <c r="F75" s="15">
        <v>1000</v>
      </c>
      <c r="G75" s="21"/>
      <c r="H75" s="22">
        <f t="shared" si="2"/>
        <v>0</v>
      </c>
    </row>
    <row r="76" spans="2:8" ht="45" x14ac:dyDescent="0.25">
      <c r="B76" s="9" t="s">
        <v>62</v>
      </c>
      <c r="C76" s="6">
        <v>59</v>
      </c>
      <c r="D76" s="3" t="s">
        <v>69</v>
      </c>
      <c r="E76" s="15" t="s">
        <v>23</v>
      </c>
      <c r="F76" s="15">
        <v>1</v>
      </c>
      <c r="G76" s="21"/>
      <c r="H76" s="22">
        <f t="shared" si="2"/>
        <v>0</v>
      </c>
    </row>
    <row r="77" spans="2:8" ht="45" x14ac:dyDescent="0.25">
      <c r="B77" s="9" t="s">
        <v>62</v>
      </c>
      <c r="C77" s="6">
        <v>60</v>
      </c>
      <c r="D77" s="3" t="s">
        <v>70</v>
      </c>
      <c r="E77" s="15" t="s">
        <v>7</v>
      </c>
      <c r="F77" s="15">
        <v>65</v>
      </c>
      <c r="G77" s="21"/>
      <c r="H77" s="22">
        <f t="shared" si="2"/>
        <v>0</v>
      </c>
    </row>
    <row r="78" spans="2:8" ht="30" x14ac:dyDescent="0.25">
      <c r="B78" s="9" t="s">
        <v>62</v>
      </c>
      <c r="C78" s="6">
        <v>61</v>
      </c>
      <c r="D78" s="3" t="s">
        <v>13</v>
      </c>
      <c r="E78" s="15" t="s">
        <v>10</v>
      </c>
      <c r="F78" s="15">
        <v>65</v>
      </c>
      <c r="G78" s="21"/>
      <c r="H78" s="22">
        <f t="shared" si="2"/>
        <v>0</v>
      </c>
    </row>
    <row r="79" spans="2:8" ht="30" x14ac:dyDescent="0.25">
      <c r="B79" s="9" t="s">
        <v>62</v>
      </c>
      <c r="C79" s="6">
        <v>62</v>
      </c>
      <c r="D79" s="3" t="s">
        <v>16</v>
      </c>
      <c r="E79" s="15" t="s">
        <v>15</v>
      </c>
      <c r="F79" s="15">
        <v>55</v>
      </c>
      <c r="G79" s="21"/>
      <c r="H79" s="22">
        <f t="shared" si="2"/>
        <v>0</v>
      </c>
    </row>
    <row r="80" spans="2:8" ht="45" x14ac:dyDescent="0.25">
      <c r="B80" s="9" t="s">
        <v>62</v>
      </c>
      <c r="C80" s="6">
        <v>63</v>
      </c>
      <c r="D80" s="3" t="s">
        <v>72</v>
      </c>
      <c r="E80" s="15" t="s">
        <v>23</v>
      </c>
      <c r="F80" s="15">
        <v>1</v>
      </c>
      <c r="G80" s="21"/>
      <c r="H80" s="22">
        <f t="shared" si="2"/>
        <v>0</v>
      </c>
    </row>
    <row r="81" spans="1:8" ht="30" x14ac:dyDescent="0.25">
      <c r="B81" s="9" t="s">
        <v>62</v>
      </c>
      <c r="C81" s="6">
        <v>64</v>
      </c>
      <c r="D81" s="3" t="s">
        <v>73</v>
      </c>
      <c r="E81" s="15" t="s">
        <v>55</v>
      </c>
      <c r="F81" s="15">
        <v>3</v>
      </c>
      <c r="G81" s="21"/>
      <c r="H81" s="22">
        <f t="shared" si="2"/>
        <v>0</v>
      </c>
    </row>
    <row r="82" spans="1:8" ht="30" x14ac:dyDescent="0.25">
      <c r="B82" s="9" t="s">
        <v>62</v>
      </c>
      <c r="C82" s="6">
        <v>65</v>
      </c>
      <c r="D82" s="3" t="s">
        <v>74</v>
      </c>
      <c r="E82" s="15" t="s">
        <v>15</v>
      </c>
      <c r="F82" s="15">
        <v>16</v>
      </c>
      <c r="G82" s="21"/>
      <c r="H82" s="22">
        <f t="shared" si="2"/>
        <v>0</v>
      </c>
    </row>
    <row r="83" spans="1:8" ht="45" x14ac:dyDescent="0.25">
      <c r="B83" s="9" t="s">
        <v>62</v>
      </c>
      <c r="C83" s="6">
        <v>66</v>
      </c>
      <c r="D83" s="3" t="s">
        <v>54</v>
      </c>
      <c r="E83" s="15" t="s">
        <v>55</v>
      </c>
      <c r="F83" s="15">
        <v>2</v>
      </c>
      <c r="G83" s="21"/>
      <c r="H83" s="22">
        <f t="shared" si="2"/>
        <v>0</v>
      </c>
    </row>
    <row r="84" spans="1:8" ht="30" x14ac:dyDescent="0.25">
      <c r="B84" s="9" t="s">
        <v>62</v>
      </c>
      <c r="C84" s="6">
        <v>67</v>
      </c>
      <c r="D84" s="3" t="s">
        <v>57</v>
      </c>
      <c r="E84" s="15" t="s">
        <v>55</v>
      </c>
      <c r="F84" s="15">
        <v>40</v>
      </c>
      <c r="G84" s="21"/>
      <c r="H84" s="22">
        <f t="shared" si="2"/>
        <v>0</v>
      </c>
    </row>
    <row r="85" spans="1:8" ht="30" x14ac:dyDescent="0.25">
      <c r="B85" s="9" t="s">
        <v>62</v>
      </c>
      <c r="C85" s="6">
        <v>68</v>
      </c>
      <c r="D85" s="3" t="s">
        <v>59</v>
      </c>
      <c r="E85" s="15" t="s">
        <v>15</v>
      </c>
      <c r="F85" s="15">
        <v>40</v>
      </c>
      <c r="G85" s="21"/>
      <c r="H85" s="22">
        <f t="shared" si="2"/>
        <v>0</v>
      </c>
    </row>
    <row r="86" spans="1:8" ht="30" x14ac:dyDescent="0.25">
      <c r="B86" s="9" t="s">
        <v>62</v>
      </c>
      <c r="C86" s="6">
        <v>69</v>
      </c>
      <c r="D86" s="3" t="s">
        <v>60</v>
      </c>
      <c r="E86" s="15" t="s">
        <v>15</v>
      </c>
      <c r="F86" s="15">
        <v>5</v>
      </c>
      <c r="G86" s="21"/>
      <c r="H86" s="22">
        <f t="shared" si="2"/>
        <v>0</v>
      </c>
    </row>
    <row r="87" spans="1:8" ht="30" x14ac:dyDescent="0.25">
      <c r="B87" s="9" t="s">
        <v>62</v>
      </c>
      <c r="C87" s="6">
        <v>70</v>
      </c>
      <c r="D87" s="3" t="s">
        <v>75</v>
      </c>
      <c r="E87" s="15" t="s">
        <v>55</v>
      </c>
      <c r="F87" s="15">
        <v>2</v>
      </c>
      <c r="G87" s="21"/>
      <c r="H87" s="22">
        <f t="shared" si="2"/>
        <v>0</v>
      </c>
    </row>
    <row r="88" spans="1:8" ht="45" x14ac:dyDescent="0.25">
      <c r="B88" s="9" t="s">
        <v>62</v>
      </c>
      <c r="C88" s="6">
        <v>71</v>
      </c>
      <c r="D88" s="3" t="s">
        <v>76</v>
      </c>
      <c r="E88" s="15" t="s">
        <v>55</v>
      </c>
      <c r="F88" s="15">
        <v>1</v>
      </c>
      <c r="G88" s="21"/>
      <c r="H88" s="22">
        <f t="shared" si="2"/>
        <v>0</v>
      </c>
    </row>
    <row r="89" spans="1:8" ht="75" x14ac:dyDescent="0.25">
      <c r="B89" s="9" t="s">
        <v>62</v>
      </c>
      <c r="C89" s="6">
        <v>72</v>
      </c>
      <c r="D89" s="3" t="s">
        <v>42</v>
      </c>
      <c r="E89" s="15" t="s">
        <v>15</v>
      </c>
      <c r="F89" s="15">
        <v>28</v>
      </c>
      <c r="G89" s="21"/>
      <c r="H89" s="22">
        <f t="shared" si="2"/>
        <v>0</v>
      </c>
    </row>
    <row r="90" spans="1:8" ht="30" x14ac:dyDescent="0.25">
      <c r="B90" s="9" t="s">
        <v>62</v>
      </c>
      <c r="C90" s="6">
        <v>73</v>
      </c>
      <c r="D90" s="3" t="s">
        <v>77</v>
      </c>
      <c r="E90" s="15" t="s">
        <v>23</v>
      </c>
      <c r="F90" s="15">
        <v>3</v>
      </c>
      <c r="G90" s="21"/>
      <c r="H90" s="22">
        <f t="shared" si="2"/>
        <v>0</v>
      </c>
    </row>
    <row r="91" spans="1:8" ht="30" x14ac:dyDescent="0.25">
      <c r="B91" s="9" t="s">
        <v>62</v>
      </c>
      <c r="C91" s="6">
        <v>74</v>
      </c>
      <c r="D91" s="3" t="s">
        <v>78</v>
      </c>
      <c r="E91" s="15" t="s">
        <v>23</v>
      </c>
      <c r="F91" s="15">
        <v>2</v>
      </c>
      <c r="G91" s="21"/>
      <c r="H91" s="22">
        <f t="shared" si="2"/>
        <v>0</v>
      </c>
    </row>
    <row r="92" spans="1:8" ht="30" x14ac:dyDescent="0.25">
      <c r="B92" s="9" t="s">
        <v>62</v>
      </c>
      <c r="C92" s="6">
        <v>75</v>
      </c>
      <c r="D92" s="3" t="s">
        <v>79</v>
      </c>
      <c r="E92" s="15" t="s">
        <v>15</v>
      </c>
      <c r="F92" s="15">
        <v>24</v>
      </c>
      <c r="G92" s="21"/>
      <c r="H92" s="22">
        <f>G92*F92</f>
        <v>0</v>
      </c>
    </row>
    <row r="93" spans="1:8" ht="30" x14ac:dyDescent="0.25">
      <c r="B93" s="9" t="s">
        <v>62</v>
      </c>
      <c r="C93" s="6">
        <v>76</v>
      </c>
      <c r="D93" s="3" t="s">
        <v>80</v>
      </c>
      <c r="E93" s="15" t="s">
        <v>15</v>
      </c>
      <c r="F93" s="15">
        <v>40</v>
      </c>
      <c r="G93" s="21"/>
      <c r="H93" s="22">
        <f t="shared" si="2"/>
        <v>0</v>
      </c>
    </row>
    <row r="94" spans="1:8" ht="45" x14ac:dyDescent="0.25">
      <c r="B94" s="9" t="s">
        <v>62</v>
      </c>
      <c r="C94" s="6">
        <v>77</v>
      </c>
      <c r="D94" s="3" t="s">
        <v>81</v>
      </c>
      <c r="E94" s="15" t="s">
        <v>7</v>
      </c>
      <c r="F94" s="15">
        <v>30</v>
      </c>
      <c r="G94" s="21"/>
      <c r="H94" s="22">
        <f t="shared" si="2"/>
        <v>0</v>
      </c>
    </row>
    <row r="95" spans="1:8" ht="60" x14ac:dyDescent="0.25">
      <c r="B95" s="9" t="s">
        <v>62</v>
      </c>
      <c r="C95" s="6">
        <v>78</v>
      </c>
      <c r="D95" s="3" t="s">
        <v>88</v>
      </c>
      <c r="E95" s="15" t="s">
        <v>7</v>
      </c>
      <c r="F95" s="15">
        <v>30</v>
      </c>
      <c r="G95" s="21"/>
      <c r="H95" s="22">
        <f t="shared" si="2"/>
        <v>0</v>
      </c>
    </row>
    <row r="96" spans="1:8" x14ac:dyDescent="0.25">
      <c r="A96" s="14"/>
      <c r="B96" s="13"/>
      <c r="E96" s="27" t="s">
        <v>82</v>
      </c>
      <c r="F96" s="17"/>
      <c r="G96" s="24"/>
      <c r="H96" s="25">
        <f>SUM(H3:H95)/2</f>
        <v>0</v>
      </c>
    </row>
    <row r="97" spans="1:8" x14ac:dyDescent="0.25">
      <c r="A97" s="14"/>
      <c r="B97" s="13"/>
      <c r="E97" s="28" t="s">
        <v>83</v>
      </c>
      <c r="F97" s="18"/>
      <c r="G97" s="26">
        <v>0.12</v>
      </c>
      <c r="H97" s="22">
        <f>H96*G97</f>
        <v>0</v>
      </c>
    </row>
    <row r="98" spans="1:8" x14ac:dyDescent="0.25">
      <c r="A98" s="14"/>
      <c r="B98" s="13"/>
      <c r="E98" s="28" t="s">
        <v>84</v>
      </c>
      <c r="F98" s="18"/>
      <c r="G98" s="26">
        <v>0.05</v>
      </c>
      <c r="H98" s="22">
        <f>G98*H96</f>
        <v>0</v>
      </c>
    </row>
    <row r="99" spans="1:8" x14ac:dyDescent="0.25">
      <c r="A99" s="14"/>
      <c r="B99" s="13"/>
      <c r="E99" s="28" t="s">
        <v>85</v>
      </c>
      <c r="F99" s="18"/>
      <c r="G99" s="26">
        <v>0.05</v>
      </c>
      <c r="H99" s="22">
        <f>G99*H96</f>
        <v>0</v>
      </c>
    </row>
    <row r="100" spans="1:8" x14ac:dyDescent="0.25">
      <c r="A100" s="14"/>
      <c r="B100" s="13"/>
      <c r="E100" s="28" t="s">
        <v>86</v>
      </c>
      <c r="F100" s="18"/>
      <c r="G100" s="26">
        <v>0.19</v>
      </c>
      <c r="H100" s="22">
        <f>H99*G100</f>
        <v>0</v>
      </c>
    </row>
    <row r="101" spans="1:8" x14ac:dyDescent="0.25">
      <c r="A101" s="14"/>
      <c r="B101" s="13"/>
      <c r="E101" s="27" t="s">
        <v>87</v>
      </c>
      <c r="F101" s="17"/>
      <c r="G101" s="24"/>
      <c r="H101" s="25">
        <f>SUM(H96:H100)</f>
        <v>0</v>
      </c>
    </row>
    <row r="102" spans="1:8" x14ac:dyDescent="0.25">
      <c r="A102" s="14"/>
      <c r="B102" s="13"/>
    </row>
    <row r="103" spans="1:8" x14ac:dyDescent="0.25">
      <c r="A103" s="14"/>
      <c r="B103" s="13"/>
    </row>
    <row r="104" spans="1:8" x14ac:dyDescent="0.25">
      <c r="A104" s="14"/>
      <c r="B104" s="13"/>
    </row>
    <row r="105" spans="1:8" x14ac:dyDescent="0.25">
      <c r="A105" s="14"/>
      <c r="B105" s="13"/>
    </row>
    <row r="106" spans="1:8" x14ac:dyDescent="0.25">
      <c r="A106" s="14"/>
      <c r="B106" s="13"/>
    </row>
    <row r="107" spans="1:8" x14ac:dyDescent="0.25">
      <c r="A107" s="14"/>
      <c r="B107" s="13"/>
    </row>
    <row r="108" spans="1:8" x14ac:dyDescent="0.25">
      <c r="A108" s="14"/>
      <c r="B108" s="13"/>
    </row>
    <row r="109" spans="1:8" x14ac:dyDescent="0.25">
      <c r="A109" s="14"/>
      <c r="B109" s="13"/>
    </row>
    <row r="110" spans="1:8" x14ac:dyDescent="0.25">
      <c r="A110" s="14"/>
      <c r="B110" s="13"/>
    </row>
    <row r="111" spans="1:8" x14ac:dyDescent="0.25">
      <c r="A111" s="14"/>
      <c r="B111" s="13"/>
    </row>
    <row r="112" spans="1:8" x14ac:dyDescent="0.25">
      <c r="A112" s="14"/>
      <c r="B112" s="13"/>
    </row>
    <row r="113" spans="1:2" x14ac:dyDescent="0.25">
      <c r="A113" s="14"/>
      <c r="B113" s="13"/>
    </row>
    <row r="114" spans="1:2" x14ac:dyDescent="0.25">
      <c r="A114" s="14"/>
      <c r="B114" s="13"/>
    </row>
    <row r="115" spans="1:2" x14ac:dyDescent="0.25">
      <c r="A115" s="14"/>
      <c r="B115" s="13"/>
    </row>
    <row r="116" spans="1:2" x14ac:dyDescent="0.25">
      <c r="A116" s="14"/>
      <c r="B116" s="13"/>
    </row>
    <row r="117" spans="1:2" x14ac:dyDescent="0.25">
      <c r="A117" s="14"/>
      <c r="B117" s="13"/>
    </row>
    <row r="118" spans="1:2" x14ac:dyDescent="0.25">
      <c r="A118" s="14"/>
      <c r="B118" s="13"/>
    </row>
    <row r="119" spans="1:2" x14ac:dyDescent="0.25">
      <c r="A119" s="14"/>
      <c r="B119" s="13"/>
    </row>
    <row r="120" spans="1:2" x14ac:dyDescent="0.25">
      <c r="A120" s="14"/>
      <c r="B120" s="13"/>
    </row>
    <row r="121" spans="1:2" x14ac:dyDescent="0.25">
      <c r="A121" s="14"/>
      <c r="B121" s="13"/>
    </row>
    <row r="122" spans="1:2" x14ac:dyDescent="0.25">
      <c r="A122" s="14"/>
      <c r="B122" s="13"/>
    </row>
    <row r="123" spans="1:2" x14ac:dyDescent="0.25">
      <c r="A123" s="14"/>
      <c r="B123" s="13"/>
    </row>
    <row r="124" spans="1:2" x14ac:dyDescent="0.25">
      <c r="A124" s="14"/>
    </row>
    <row r="125" spans="1:2" x14ac:dyDescent="0.25">
      <c r="A125" s="14"/>
    </row>
    <row r="126" spans="1:2" x14ac:dyDescent="0.25">
      <c r="A126" s="14"/>
    </row>
    <row r="127" spans="1:2" x14ac:dyDescent="0.25">
      <c r="A127" s="14"/>
    </row>
    <row r="128" spans="1:2" x14ac:dyDescent="0.25">
      <c r="A128" s="14"/>
    </row>
    <row r="129" spans="1:1" x14ac:dyDescent="0.25">
      <c r="A129" s="14"/>
    </row>
    <row r="130" spans="1:1" x14ac:dyDescent="0.25">
      <c r="A130" s="14"/>
    </row>
    <row r="131" spans="1:1" x14ac:dyDescent="0.25">
      <c r="A131" s="14"/>
    </row>
    <row r="132" spans="1:1" x14ac:dyDescent="0.25">
      <c r="A132" s="14"/>
    </row>
    <row r="133" spans="1:1" x14ac:dyDescent="0.25">
      <c r="A133" s="14"/>
    </row>
    <row r="134" spans="1:1" x14ac:dyDescent="0.25">
      <c r="A134" s="14"/>
    </row>
    <row r="135" spans="1:1" x14ac:dyDescent="0.25">
      <c r="A135" s="14"/>
    </row>
    <row r="136" spans="1:1" x14ac:dyDescent="0.25">
      <c r="A136" s="14"/>
    </row>
    <row r="137" spans="1:1" x14ac:dyDescent="0.25">
      <c r="A137" s="14"/>
    </row>
    <row r="138" spans="1:1" x14ac:dyDescent="0.25">
      <c r="A138" s="14"/>
    </row>
    <row r="139" spans="1:1" x14ac:dyDescent="0.25">
      <c r="A139" s="14"/>
    </row>
    <row r="140" spans="1:1" x14ac:dyDescent="0.25">
      <c r="A140" s="14"/>
    </row>
    <row r="141" spans="1:1" x14ac:dyDescent="0.25">
      <c r="A141" s="14"/>
    </row>
    <row r="142" spans="1:1" x14ac:dyDescent="0.25">
      <c r="A142" s="14"/>
    </row>
    <row r="143" spans="1:1" x14ac:dyDescent="0.25">
      <c r="A143" s="14"/>
    </row>
    <row r="144" spans="1:1" x14ac:dyDescent="0.25">
      <c r="A144" s="14"/>
    </row>
    <row r="145" spans="1:1" x14ac:dyDescent="0.25">
      <c r="A145" s="14"/>
    </row>
    <row r="146" spans="1:1" x14ac:dyDescent="0.25">
      <c r="A146" s="14"/>
    </row>
    <row r="147" spans="1:1" x14ac:dyDescent="0.25">
      <c r="A147" s="14"/>
    </row>
    <row r="148" spans="1:1" x14ac:dyDescent="0.25">
      <c r="A148" s="14"/>
    </row>
    <row r="149" spans="1:1" x14ac:dyDescent="0.25">
      <c r="A149" s="14"/>
    </row>
    <row r="150" spans="1:1" x14ac:dyDescent="0.25">
      <c r="A150" s="14"/>
    </row>
    <row r="151" spans="1:1" x14ac:dyDescent="0.25">
      <c r="A151" s="14"/>
    </row>
    <row r="152" spans="1:1" x14ac:dyDescent="0.25">
      <c r="A152" s="14"/>
    </row>
    <row r="153" spans="1:1" x14ac:dyDescent="0.25">
      <c r="A153" s="14"/>
    </row>
    <row r="154" spans="1:1" x14ac:dyDescent="0.25">
      <c r="A154" s="14"/>
    </row>
    <row r="155" spans="1:1" x14ac:dyDescent="0.25">
      <c r="A155" s="14"/>
    </row>
    <row r="156" spans="1:1" x14ac:dyDescent="0.25">
      <c r="A156" s="14"/>
    </row>
    <row r="157" spans="1:1" x14ac:dyDescent="0.25">
      <c r="A157" s="14"/>
    </row>
    <row r="158" spans="1:1" x14ac:dyDescent="0.25">
      <c r="A158" s="14"/>
    </row>
    <row r="159" spans="1:1" x14ac:dyDescent="0.25">
      <c r="A159" s="14"/>
    </row>
    <row r="160" spans="1:1" x14ac:dyDescent="0.25">
      <c r="A160" s="14"/>
    </row>
    <row r="161" spans="1:1" x14ac:dyDescent="0.25">
      <c r="A161" s="14"/>
    </row>
    <row r="162" spans="1:1" x14ac:dyDescent="0.25">
      <c r="A162" s="14"/>
    </row>
    <row r="163" spans="1:1" x14ac:dyDescent="0.25">
      <c r="A163" s="14"/>
    </row>
    <row r="164" spans="1:1" x14ac:dyDescent="0.25">
      <c r="A164" s="14"/>
    </row>
    <row r="165" spans="1:1" x14ac:dyDescent="0.25">
      <c r="A165" s="14"/>
    </row>
    <row r="166" spans="1:1" x14ac:dyDescent="0.25">
      <c r="A166" s="14"/>
    </row>
    <row r="167" spans="1:1" x14ac:dyDescent="0.25">
      <c r="A167" s="14"/>
    </row>
    <row r="168" spans="1:1" x14ac:dyDescent="0.25">
      <c r="A168" s="14"/>
    </row>
    <row r="169" spans="1:1" x14ac:dyDescent="0.25">
      <c r="A169" s="14"/>
    </row>
    <row r="170" spans="1:1" x14ac:dyDescent="0.25">
      <c r="A170" s="14"/>
    </row>
    <row r="171" spans="1:1" x14ac:dyDescent="0.25">
      <c r="A171" s="14"/>
    </row>
    <row r="172" spans="1:1" x14ac:dyDescent="0.25">
      <c r="A172" s="14"/>
    </row>
    <row r="173" spans="1:1" x14ac:dyDescent="0.25">
      <c r="A173" s="14"/>
    </row>
    <row r="174" spans="1:1" x14ac:dyDescent="0.25">
      <c r="A174" s="14"/>
    </row>
    <row r="175" spans="1:1" x14ac:dyDescent="0.25">
      <c r="A175" s="14"/>
    </row>
    <row r="176" spans="1:1" x14ac:dyDescent="0.25">
      <c r="A176" s="14"/>
    </row>
    <row r="177" spans="1:1" x14ac:dyDescent="0.25">
      <c r="A177" s="14"/>
    </row>
    <row r="178" spans="1:1" x14ac:dyDescent="0.25">
      <c r="A178" s="14"/>
    </row>
    <row r="179" spans="1:1" x14ac:dyDescent="0.25">
      <c r="A179" s="14"/>
    </row>
    <row r="180" spans="1:1" x14ac:dyDescent="0.25">
      <c r="A180" s="14"/>
    </row>
    <row r="181" spans="1:1" x14ac:dyDescent="0.25">
      <c r="A181" s="14"/>
    </row>
    <row r="182" spans="1:1" x14ac:dyDescent="0.25">
      <c r="A182" s="14"/>
    </row>
    <row r="183" spans="1:1" x14ac:dyDescent="0.25">
      <c r="A183" s="14"/>
    </row>
    <row r="184" spans="1:1" x14ac:dyDescent="0.25">
      <c r="A184" s="14"/>
    </row>
    <row r="185" spans="1:1" x14ac:dyDescent="0.25">
      <c r="A185" s="14"/>
    </row>
    <row r="186" spans="1:1" x14ac:dyDescent="0.25">
      <c r="A186" s="14"/>
    </row>
    <row r="187" spans="1:1" x14ac:dyDescent="0.25">
      <c r="A187" s="14"/>
    </row>
    <row r="188" spans="1:1" x14ac:dyDescent="0.25">
      <c r="A188" s="14"/>
    </row>
    <row r="189" spans="1:1" x14ac:dyDescent="0.25">
      <c r="A189" s="14"/>
    </row>
    <row r="190" spans="1:1" x14ac:dyDescent="0.25">
      <c r="A190" s="14"/>
    </row>
    <row r="191" spans="1:1" x14ac:dyDescent="0.25">
      <c r="A191" s="14"/>
    </row>
    <row r="192" spans="1:1" x14ac:dyDescent="0.25">
      <c r="A192" s="14"/>
    </row>
    <row r="193" spans="1:1" x14ac:dyDescent="0.25">
      <c r="A193" s="14"/>
    </row>
  </sheetData>
  <mergeCells count="1">
    <mergeCell ref="B1:H1"/>
  </mergeCells>
  <pageMargins left="0.7" right="0.7" top="0.75" bottom="0.75" header="0.3" footer="0.3"/>
  <pageSetup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Andres Noguera Martinez</dc:creator>
  <cp:lastModifiedBy>Withney Gissel Rey Maryinez</cp:lastModifiedBy>
  <cp:lastPrinted>2019-06-12T20:36:53Z</cp:lastPrinted>
  <dcterms:created xsi:type="dcterms:W3CDTF">2019-04-17T10:46:20Z</dcterms:created>
  <dcterms:modified xsi:type="dcterms:W3CDTF">2019-06-12T20:37:24Z</dcterms:modified>
</cp:coreProperties>
</file>