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PUBLICACIONES - 2018\COTIZAR\670-2018\"/>
    </mc:Choice>
  </mc:AlternateContent>
  <bookViews>
    <workbookView xWindow="0" yWindow="0" windowWidth="28800" windowHeight="12135"/>
  </bookViews>
  <sheets>
    <sheet name="Hoja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1" l="1"/>
  <c r="G8" i="1"/>
  <c r="G11" i="1"/>
  <c r="G14" i="1"/>
  <c r="G15" i="1"/>
  <c r="G16" i="1" l="1"/>
  <c r="G17" i="1" s="1"/>
  <c r="G18" i="1" s="1"/>
</calcChain>
</file>

<file path=xl/sharedStrings.xml><?xml version="1.0" encoding="utf-8"?>
<sst xmlns="http://schemas.openxmlformats.org/spreadsheetml/2006/main" count="50" uniqueCount="47">
  <si>
    <t>ITEM</t>
  </si>
  <si>
    <t>DESCRIPCION</t>
  </si>
  <si>
    <t>CANTIDAD</t>
  </si>
  <si>
    <t>PRECIO UNITARIO COP</t>
  </si>
  <si>
    <t>R7</t>
  </si>
  <si>
    <t>COMPAÑÍA PROPONENTE:</t>
  </si>
  <si>
    <t>DIRECCIÓN:</t>
  </si>
  <si>
    <t>TELÉFONO:</t>
  </si>
  <si>
    <t>CORREO ELECTRÓNICO:</t>
  </si>
  <si>
    <t>IVA</t>
  </si>
  <si>
    <t>%</t>
  </si>
  <si>
    <t>Porcentaje de descuento por pronto pago</t>
  </si>
  <si>
    <t>TOTAL PROPUESTA COP</t>
  </si>
  <si>
    <t>R9</t>
  </si>
  <si>
    <t>R8</t>
  </si>
  <si>
    <t>SUBTOTAL</t>
  </si>
  <si>
    <t>El proveedor debera ofrecer garantía  minima de 2 años  para TODOS los elementos ofertados. y de los switches que deben tener garantia de 2 años y estar registrados a nombre del Instituto Nacional de Cancerologia.</t>
  </si>
  <si>
    <t>3.01</t>
  </si>
  <si>
    <t xml:space="preserve">GARANTÍA </t>
  </si>
  <si>
    <t>Se debe tener en cuenta el licencamiento y actualizaciones  para la integracion de los sistema de contol de acceso de los dispositivos a instalar.</t>
  </si>
  <si>
    <t>2.03</t>
  </si>
  <si>
    <t>El proveedor debe Configurar los equipos al sistema actual, en donde se tenga compatbilidad con los demas componentes del software y hardware actual, realizar pruebas de interconexión de los dispostivos que se tienen vs el que se instalara por el proveedor sin generar traumatismos en el momento de la instalacion de los componentes.</t>
  </si>
  <si>
    <t>2.02</t>
  </si>
  <si>
    <t>Servicio de Mano de Obra para la instalación del cable, equipos, material, trabajos de obra civil, puesta en funcionamiento, configuración al sistema actual, capacitación al personal de las áreas a cubrir ( SALAS DE CIRUGIA, TAMO, YODOTERAPIA, CORRESPONDENCIA.</t>
  </si>
  <si>
    <t>2.01</t>
  </si>
  <si>
    <t>SERVICIOS</t>
  </si>
  <si>
    <t>50 mts</t>
  </si>
  <si>
    <t>ILUMINACION16RO + ILUMINACION16NE</t>
  </si>
  <si>
    <t>Suministro de punto energizado NO PoE. Cable vehicular Negro y Rojo. INCLUIDA LA INSTALACION Y OBRA CIVIL.</t>
  </si>
  <si>
    <t>1.04</t>
  </si>
  <si>
    <t>J9773A + H1HN2E</t>
  </si>
  <si>
    <t>Suministro de Switch 24 Pts Aruba 2530 24G PoE+ Switch + Servicio de Soporte HPE 3Y FC NBD Aruba 2530 24G POE Swi SVC.</t>
  </si>
  <si>
    <t>1.03</t>
  </si>
  <si>
    <t>750 mts</t>
  </si>
  <si>
    <t>PUL6AM04BU-CEG</t>
  </si>
  <si>
    <t>Suministro de cable UTP Cat.6A, cable cobre blindado con aislante de polietileno de alta calidad, envueltos en una lámina metálica y protegidos con capa de PVC retardante de llama azul. INCLUIDA LA INSTALACION Y OBRA CIVIL DEL CONTROL DE ACCESO PARA LAS PUERTAS. En caso de necesitar tuberías para vías alternas el proveedor deben sumistrar la tubería de 3/4" para el tendido de cable.</t>
  </si>
  <si>
    <t>1.02</t>
  </si>
  <si>
    <t>BS2-OMPW</t>
  </si>
  <si>
    <t>Suministro de Lector Biométrico PoE con compatibilidad RFID (13.56MHz Mifare/ Desfire).</t>
  </si>
  <si>
    <t>1.01</t>
  </si>
  <si>
    <t>EQUIPOS</t>
  </si>
  <si>
    <t/>
  </si>
  <si>
    <t>PRECIO  ANTES DE IVA TOTAL COP</t>
  </si>
  <si>
    <t>MARCA</t>
  </si>
  <si>
    <t>REF</t>
  </si>
  <si>
    <t>ANEXO No. 7 OFERTA ECONOMICA</t>
  </si>
  <si>
    <t xml:space="preserve"> 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</si>
</sst>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_(&quot;$&quot;\ * \(#,##0.00\);_(&quot;$&quot;\ * &quot;-&quot;??_);_(@_)"/>
  </numFmts>
  <fonts count="15">
    <font>
      <sz val="11"/>
      <color theme="1"/>
      <name val="Calibri"/>
      <family val="2"/>
      <scheme val="minor"/>
    </font>
    <font>
      <sz val="11"/>
      <color theme="1"/>
      <name val="Calibri"/>
      <family val="2"/>
      <scheme val="minor"/>
    </font>
    <font>
      <b/>
      <sz val="9"/>
      <color theme="0"/>
      <name val="Arial"/>
      <family val="2"/>
    </font>
    <font>
      <sz val="8"/>
      <color theme="1"/>
      <name val="Arial"/>
      <family val="2"/>
    </font>
    <font>
      <sz val="8"/>
      <color theme="0"/>
      <name val="Arial"/>
      <family val="2"/>
    </font>
    <font>
      <b/>
      <sz val="8"/>
      <color theme="1"/>
      <name val="Arial"/>
      <family val="2"/>
    </font>
    <font>
      <sz val="8"/>
      <name val="Arial"/>
      <family val="2"/>
    </font>
    <font>
      <b/>
      <sz val="8"/>
      <name val="Arial"/>
      <family val="2"/>
    </font>
    <font>
      <u/>
      <sz val="8"/>
      <name val="Arial"/>
      <family val="2"/>
    </font>
    <font>
      <b/>
      <sz val="8"/>
      <color theme="9" tint="-0.249977111117893"/>
      <name val="Arial"/>
      <family val="2"/>
    </font>
    <font>
      <sz val="9"/>
      <color theme="1"/>
      <name val="Arial "/>
    </font>
    <font>
      <sz val="10"/>
      <color theme="1"/>
      <name val="Arial "/>
    </font>
    <font>
      <sz val="9"/>
      <name val="Arial"/>
      <family val="2"/>
    </font>
    <font>
      <b/>
      <sz val="12"/>
      <name val="Arial"/>
      <family val="2"/>
    </font>
    <font>
      <b/>
      <sz val="10"/>
      <name val="Arial"/>
      <family val="2"/>
    </font>
  </fonts>
  <fills count="6">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249977111117893"/>
        <bgColor indexed="64"/>
      </patternFill>
    </fill>
    <fill>
      <patternFill patternType="solid">
        <fgColor indexed="42"/>
        <bgColor indexed="64"/>
      </patternFill>
    </fill>
  </fills>
  <borders count="29">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67">
    <xf numFmtId="0" fontId="0" fillId="0" borderId="0" xfId="0"/>
    <xf numFmtId="0" fontId="3" fillId="3" borderId="5" xfId="0" applyFont="1" applyFill="1" applyBorder="1" applyAlignment="1">
      <alignment horizontal="center" vertical="center"/>
    </xf>
    <xf numFmtId="44" fontId="3" fillId="3" borderId="5" xfId="1" applyFont="1" applyFill="1" applyBorder="1" applyAlignment="1">
      <alignment horizontal="center" vertical="center"/>
    </xf>
    <xf numFmtId="44" fontId="3" fillId="3" borderId="6" xfId="1" applyFont="1" applyFill="1" applyBorder="1" applyAlignment="1">
      <alignment horizontal="center" vertical="center"/>
    </xf>
    <xf numFmtId="0" fontId="4" fillId="0" borderId="0" xfId="0" applyFont="1" applyFill="1" applyBorder="1"/>
    <xf numFmtId="0" fontId="5" fillId="0" borderId="0" xfId="0" applyFont="1" applyFill="1" applyBorder="1" applyAlignment="1">
      <alignment vertical="center"/>
    </xf>
    <xf numFmtId="0" fontId="5" fillId="4" borderId="5" xfId="0" applyFont="1" applyFill="1" applyBorder="1" applyAlignment="1">
      <alignment horizontal="center" vertical="center"/>
    </xf>
    <xf numFmtId="0" fontId="6" fillId="0" borderId="0" xfId="0" applyFont="1"/>
    <xf numFmtId="0" fontId="7" fillId="5" borderId="0" xfId="0" applyFont="1" applyFill="1" applyAlignment="1">
      <alignment horizontal="left" vertical="center" wrapText="1"/>
    </xf>
    <xf numFmtId="0" fontId="8" fillId="5" borderId="0" xfId="0" applyFont="1" applyFill="1" applyBorder="1" applyAlignment="1" applyProtection="1">
      <alignment horizontal="center" vertical="center" wrapText="1"/>
      <protection locked="0"/>
    </xf>
    <xf numFmtId="44" fontId="3" fillId="4" borderId="7" xfId="1" applyFont="1" applyFill="1" applyBorder="1"/>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44" fontId="3" fillId="4" borderId="10" xfId="1" applyFont="1" applyFill="1" applyBorder="1"/>
    <xf numFmtId="0" fontId="9" fillId="4" borderId="11"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3" xfId="0" applyFont="1" applyFill="1" applyBorder="1" applyAlignment="1">
      <alignment horizontal="center" vertical="center"/>
    </xf>
    <xf numFmtId="0" fontId="5" fillId="4" borderId="4" xfId="0" applyFont="1" applyFill="1" applyBorder="1" applyAlignment="1">
      <alignment horizontal="center" vertical="center"/>
    </xf>
    <xf numFmtId="44" fontId="3" fillId="4" borderId="14" xfId="1" applyFont="1" applyFill="1" applyBorder="1"/>
    <xf numFmtId="0" fontId="5" fillId="4" borderId="15"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44" fontId="3" fillId="0" borderId="18" xfId="1" applyFont="1" applyBorder="1"/>
    <xf numFmtId="9" fontId="3" fillId="0" borderId="6" xfId="0" applyNumberFormat="1"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44" fontId="3" fillId="4" borderId="3" xfId="1" applyFont="1" applyFill="1" applyBorder="1"/>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4" xfId="0" applyFont="1" applyFill="1" applyBorder="1" applyAlignment="1">
      <alignment horizontal="center" vertical="center"/>
    </xf>
    <xf numFmtId="44" fontId="3" fillId="0" borderId="7" xfId="1" applyFont="1" applyBorder="1" applyAlignment="1">
      <alignment horizontal="center" vertical="center"/>
    </xf>
    <xf numFmtId="44" fontId="3" fillId="0" borderId="8" xfId="1" applyFont="1" applyBorder="1" applyAlignment="1">
      <alignment horizontal="center" vertical="center"/>
    </xf>
    <xf numFmtId="0" fontId="3" fillId="0" borderId="8" xfId="0" applyFont="1" applyBorder="1" applyAlignment="1">
      <alignment horizontal="center" vertical="center"/>
    </xf>
    <xf numFmtId="0" fontId="3" fillId="0" borderId="8" xfId="0" applyFont="1" applyFill="1" applyBorder="1" applyAlignment="1">
      <alignment horizontal="center" vertical="center"/>
    </xf>
    <xf numFmtId="0" fontId="10" fillId="3" borderId="8" xfId="0" applyFont="1" applyFill="1" applyBorder="1" applyAlignment="1">
      <alignment horizontal="justify" vertical="center" wrapText="1"/>
    </xf>
    <xf numFmtId="0" fontId="3" fillId="0" borderId="9" xfId="0" applyFont="1" applyFill="1" applyBorder="1" applyAlignment="1" applyProtection="1">
      <alignment horizontal="center" vertical="center"/>
      <protection locked="0"/>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4" fontId="3" fillId="3" borderId="10" xfId="1" applyFont="1" applyFill="1" applyBorder="1" applyAlignment="1">
      <alignment horizontal="center" vertical="center"/>
    </xf>
    <xf numFmtId="0" fontId="10" fillId="3" borderId="5" xfId="0" applyFont="1" applyFill="1" applyBorder="1" applyAlignment="1">
      <alignment horizontal="justify" vertical="center" wrapText="1"/>
    </xf>
    <xf numFmtId="2" fontId="11" fillId="3" borderId="4" xfId="0" applyNumberFormat="1" applyFont="1" applyFill="1" applyBorder="1" applyAlignment="1" applyProtection="1">
      <alignment horizontal="center" vertical="center"/>
      <protection locked="0"/>
    </xf>
    <xf numFmtId="44" fontId="3" fillId="3" borderId="3" xfId="1" applyFont="1" applyFill="1" applyBorder="1" applyAlignment="1">
      <alignment horizontal="center" vertical="center"/>
    </xf>
    <xf numFmtId="44" fontId="3" fillId="3" borderId="2" xfId="1" applyFont="1" applyFill="1" applyBorder="1" applyAlignment="1">
      <alignment horizontal="center" vertical="center"/>
    </xf>
    <xf numFmtId="0" fontId="3" fillId="3" borderId="2" xfId="0" applyFont="1" applyFill="1" applyBorder="1" applyAlignment="1">
      <alignment horizontal="center" vertical="center"/>
    </xf>
    <xf numFmtId="0" fontId="10" fillId="3" borderId="2" xfId="0" applyFont="1" applyFill="1" applyBorder="1" applyAlignment="1">
      <alignment horizontal="justify" vertical="center" wrapText="1"/>
    </xf>
    <xf numFmtId="2" fontId="11" fillId="3" borderId="1" xfId="0" applyNumberFormat="1" applyFont="1" applyFill="1" applyBorder="1" applyAlignment="1" applyProtection="1">
      <alignment horizontal="center" vertical="center"/>
      <protection locked="0"/>
    </xf>
    <xf numFmtId="0" fontId="12" fillId="0" borderId="5" xfId="0" applyFont="1" applyBorder="1" applyAlignment="1">
      <alignment horizontal="center" vertical="center"/>
    </xf>
    <xf numFmtId="0" fontId="12" fillId="0" borderId="5" xfId="0" applyFont="1" applyBorder="1" applyAlignment="1">
      <alignment vertical="center" wrapText="1"/>
    </xf>
    <xf numFmtId="0" fontId="12" fillId="0" borderId="5" xfId="0" applyFont="1" applyBorder="1" applyAlignment="1">
      <alignment horizontal="justify" vertical="center" wrapText="1"/>
    </xf>
    <xf numFmtId="44" fontId="3" fillId="3" borderId="18" xfId="1" applyFont="1" applyFill="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horizontal="justify" vertical="center"/>
    </xf>
    <xf numFmtId="2" fontId="11" fillId="3" borderId="25" xfId="0" applyNumberFormat="1" applyFont="1" applyFill="1" applyBorder="1" applyAlignment="1" applyProtection="1">
      <alignment horizontal="center" vertical="center"/>
      <protection locked="0"/>
    </xf>
    <xf numFmtId="0" fontId="12" fillId="0" borderId="4" xfId="0" applyFont="1" applyBorder="1" applyAlignment="1">
      <alignment horizontal="center" vertical="center" wrapText="1"/>
    </xf>
    <xf numFmtId="44" fontId="3" fillId="4" borderId="10" xfId="1" applyFont="1" applyFill="1" applyBorder="1" applyAlignment="1">
      <alignment horizontal="center" vertical="center"/>
    </xf>
    <xf numFmtId="44" fontId="3" fillId="4" borderId="5" xfId="1" applyFont="1" applyFill="1" applyBorder="1" applyAlignment="1">
      <alignment horizontal="center" vertical="center"/>
    </xf>
    <xf numFmtId="0" fontId="3" fillId="4" borderId="5" xfId="0" applyFont="1" applyFill="1" applyBorder="1" applyAlignment="1">
      <alignment horizontal="center" vertical="center"/>
    </xf>
    <xf numFmtId="0" fontId="5" fillId="4" borderId="5" xfId="0" applyFont="1" applyFill="1" applyBorder="1" applyAlignment="1">
      <alignment horizontal="center" vertical="center" wrapText="1"/>
    </xf>
    <xf numFmtId="0" fontId="3" fillId="4" borderId="4" xfId="0" applyFont="1" applyFill="1" applyBorder="1" applyAlignment="1" applyProtection="1">
      <alignment horizontal="center" vertical="center"/>
      <protection locked="0"/>
    </xf>
    <xf numFmtId="0" fontId="6" fillId="0" borderId="26" xfId="0" applyFont="1" applyBorder="1" applyAlignment="1">
      <alignment horizontal="center" vertical="center" wrapText="1"/>
    </xf>
    <xf numFmtId="0" fontId="6" fillId="0" borderId="0" xfId="0" applyFont="1" applyBorder="1" applyAlignment="1">
      <alignment horizontal="center" vertical="center" wrapText="1"/>
    </xf>
    <xf numFmtId="0" fontId="13" fillId="0" borderId="27"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28"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workbookViewId="0">
      <selection activeCell="P3" sqref="P3"/>
    </sheetView>
  </sheetViews>
  <sheetFormatPr baseColWidth="10" defaultRowHeight="15"/>
  <cols>
    <col min="2" max="2" width="24.5703125" customWidth="1"/>
    <col min="3" max="3" width="34.42578125" bestFit="1" customWidth="1"/>
    <col min="4" max="4" width="12.42578125" bestFit="1" customWidth="1"/>
    <col min="5" max="5" width="31.5703125" customWidth="1"/>
    <col min="6" max="6" width="14.5703125" bestFit="1" customWidth="1"/>
  </cols>
  <sheetData>
    <row r="1" spans="1:7">
      <c r="A1" s="64" t="s">
        <v>45</v>
      </c>
      <c r="B1" s="65"/>
      <c r="C1" s="65"/>
      <c r="D1" s="65"/>
      <c r="E1" s="65"/>
      <c r="F1" s="65"/>
      <c r="G1" s="66"/>
    </row>
    <row r="2" spans="1:7" ht="141.75" hidden="1" customHeight="1">
      <c r="A2" s="63"/>
      <c r="B2" s="62"/>
      <c r="C2" s="62"/>
      <c r="D2" s="62"/>
      <c r="E2" s="62"/>
      <c r="F2" s="62"/>
      <c r="G2" s="61"/>
    </row>
    <row r="3" spans="1:7" ht="48">
      <c r="A3" s="39" t="s">
        <v>0</v>
      </c>
      <c r="B3" s="38" t="s">
        <v>1</v>
      </c>
      <c r="C3" s="38" t="s">
        <v>44</v>
      </c>
      <c r="D3" s="38" t="s">
        <v>43</v>
      </c>
      <c r="E3" s="38" t="s">
        <v>2</v>
      </c>
      <c r="F3" s="38" t="s">
        <v>3</v>
      </c>
      <c r="G3" s="37" t="s">
        <v>42</v>
      </c>
    </row>
    <row r="4" spans="1:7">
      <c r="A4" s="60"/>
      <c r="B4" s="59" t="s">
        <v>41</v>
      </c>
      <c r="C4" s="58" t="s">
        <v>41</v>
      </c>
      <c r="D4" s="58" t="s">
        <v>41</v>
      </c>
      <c r="E4" s="58" t="s">
        <v>41</v>
      </c>
      <c r="F4" s="57">
        <v>0</v>
      </c>
      <c r="G4" s="56">
        <v>0</v>
      </c>
    </row>
    <row r="5" spans="1:7">
      <c r="A5" s="39">
        <v>1</v>
      </c>
      <c r="B5" s="38" t="s">
        <v>40</v>
      </c>
      <c r="C5" s="38"/>
      <c r="D5" s="38"/>
      <c r="E5" s="38"/>
      <c r="F5" s="38"/>
      <c r="G5" s="37"/>
    </row>
    <row r="6" spans="1:7" ht="48">
      <c r="A6" s="55" t="s">
        <v>39</v>
      </c>
      <c r="B6" s="50" t="s">
        <v>38</v>
      </c>
      <c r="C6" s="48" t="s">
        <v>37</v>
      </c>
      <c r="D6" s="48"/>
      <c r="E6" s="48">
        <v>18</v>
      </c>
      <c r="F6" s="2" t="s">
        <v>46</v>
      </c>
      <c r="G6" s="40" t="e">
        <f>F6*E6</f>
        <v>#VALUE!</v>
      </c>
    </row>
    <row r="7" spans="1:7" ht="180">
      <c r="A7" s="54" t="s">
        <v>36</v>
      </c>
      <c r="B7" s="53" t="s">
        <v>35</v>
      </c>
      <c r="C7" s="48" t="s">
        <v>34</v>
      </c>
      <c r="D7" s="48"/>
      <c r="E7" s="52" t="s">
        <v>33</v>
      </c>
      <c r="F7" s="3"/>
      <c r="G7" s="51"/>
    </row>
    <row r="8" spans="1:7" ht="60">
      <c r="A8" s="42" t="s">
        <v>32</v>
      </c>
      <c r="B8" s="50" t="s">
        <v>31</v>
      </c>
      <c r="C8" s="48" t="s">
        <v>30</v>
      </c>
      <c r="D8" s="48"/>
      <c r="E8" s="48">
        <v>3</v>
      </c>
      <c r="F8" s="2"/>
      <c r="G8" s="40">
        <f>F8*E8</f>
        <v>0</v>
      </c>
    </row>
    <row r="9" spans="1:7" ht="60">
      <c r="A9" s="42" t="s">
        <v>29</v>
      </c>
      <c r="B9" s="50" t="s">
        <v>28</v>
      </c>
      <c r="C9" s="49" t="s">
        <v>27</v>
      </c>
      <c r="D9" s="48"/>
      <c r="E9" s="48" t="s">
        <v>26</v>
      </c>
      <c r="F9" s="2"/>
      <c r="G9" s="40"/>
    </row>
    <row r="10" spans="1:7">
      <c r="A10" s="39">
        <v>2</v>
      </c>
      <c r="B10" s="38" t="s">
        <v>25</v>
      </c>
      <c r="C10" s="38"/>
      <c r="D10" s="38"/>
      <c r="E10" s="38"/>
      <c r="F10" s="38"/>
      <c r="G10" s="37"/>
    </row>
    <row r="11" spans="1:7" ht="132">
      <c r="A11" s="47" t="s">
        <v>24</v>
      </c>
      <c r="B11" s="46" t="s">
        <v>23</v>
      </c>
      <c r="C11" s="45"/>
      <c r="D11" s="45"/>
      <c r="E11" s="45">
        <v>1</v>
      </c>
      <c r="F11" s="44"/>
      <c r="G11" s="43">
        <f>F11*E11</f>
        <v>0</v>
      </c>
    </row>
    <row r="12" spans="1:7" ht="156">
      <c r="A12" s="47" t="s">
        <v>22</v>
      </c>
      <c r="B12" s="46" t="s">
        <v>21</v>
      </c>
      <c r="C12" s="45"/>
      <c r="D12" s="45"/>
      <c r="E12" s="45"/>
      <c r="F12" s="44"/>
      <c r="G12" s="43"/>
    </row>
    <row r="13" spans="1:7" ht="72">
      <c r="A13" s="42" t="s">
        <v>20</v>
      </c>
      <c r="B13" s="41" t="s">
        <v>19</v>
      </c>
      <c r="C13" s="1"/>
      <c r="D13" s="1"/>
      <c r="E13" s="1"/>
      <c r="F13" s="2"/>
      <c r="G13" s="40"/>
    </row>
    <row r="14" spans="1:7">
      <c r="A14" s="39">
        <v>3</v>
      </c>
      <c r="B14" s="38" t="s">
        <v>18</v>
      </c>
      <c r="C14" s="38"/>
      <c r="D14" s="38"/>
      <c r="E14" s="38"/>
      <c r="F14" s="38"/>
      <c r="G14" s="37">
        <f>F14*E14</f>
        <v>0</v>
      </c>
    </row>
    <row r="15" spans="1:7" ht="96.75" thickBot="1">
      <c r="A15" s="36" t="s">
        <v>17</v>
      </c>
      <c r="B15" s="35" t="s">
        <v>16</v>
      </c>
      <c r="C15" s="34"/>
      <c r="D15" s="34"/>
      <c r="E15" s="33">
        <v>1</v>
      </c>
      <c r="F15" s="32"/>
      <c r="G15" s="31">
        <f>F15*E15</f>
        <v>0</v>
      </c>
    </row>
    <row r="16" spans="1:7">
      <c r="A16" s="4" t="s">
        <v>4</v>
      </c>
      <c r="B16" s="5"/>
      <c r="C16" s="30" t="s">
        <v>15</v>
      </c>
      <c r="D16" s="29"/>
      <c r="E16" s="29"/>
      <c r="F16" s="28"/>
      <c r="G16" s="27" t="e">
        <f>SUM(G4:G15)</f>
        <v>#VALUE!</v>
      </c>
    </row>
    <row r="17" spans="1:7" ht="15.75" thickBot="1">
      <c r="A17" s="4" t="s">
        <v>14</v>
      </c>
      <c r="B17" s="5"/>
      <c r="C17" s="26" t="s">
        <v>9</v>
      </c>
      <c r="D17" s="25"/>
      <c r="E17" s="24"/>
      <c r="F17" s="23">
        <v>0.19</v>
      </c>
      <c r="G17" s="22" t="e">
        <f>G16*0.16</f>
        <v>#VALUE!</v>
      </c>
    </row>
    <row r="18" spans="1:7">
      <c r="A18" s="4" t="s">
        <v>13</v>
      </c>
      <c r="B18" s="5"/>
      <c r="C18" s="21" t="s">
        <v>12</v>
      </c>
      <c r="D18" s="20"/>
      <c r="E18" s="20"/>
      <c r="F18" s="19"/>
      <c r="G18" s="18" t="e">
        <f>G17+G16</f>
        <v>#VALUE!</v>
      </c>
    </row>
    <row r="19" spans="1:7">
      <c r="A19" s="4"/>
      <c r="B19" s="5"/>
      <c r="C19" s="17"/>
      <c r="D19" s="6"/>
      <c r="E19" s="6"/>
      <c r="F19" s="6"/>
      <c r="G19" s="13"/>
    </row>
    <row r="20" spans="1:7">
      <c r="A20" s="4"/>
      <c r="B20" s="5"/>
      <c r="C20" s="16" t="s">
        <v>11</v>
      </c>
      <c r="D20" s="15"/>
      <c r="E20" s="14"/>
      <c r="F20" s="6" t="s">
        <v>10</v>
      </c>
      <c r="G20" s="13"/>
    </row>
    <row r="21" spans="1:7" ht="15.75" thickBot="1">
      <c r="A21" s="4"/>
      <c r="B21" s="5"/>
      <c r="C21" s="12"/>
      <c r="D21" s="11"/>
      <c r="E21" s="11"/>
      <c r="F21" s="11"/>
      <c r="G21" s="10"/>
    </row>
    <row r="22" spans="1:7">
      <c r="A22" s="7"/>
      <c r="B22" s="7"/>
      <c r="C22" s="7"/>
      <c r="D22" s="7"/>
      <c r="E22" s="7"/>
      <c r="F22" s="7"/>
      <c r="G22" s="7"/>
    </row>
    <row r="23" spans="1:7" ht="22.5">
      <c r="A23" s="8" t="s">
        <v>5</v>
      </c>
      <c r="B23" s="9"/>
      <c r="C23" s="9"/>
      <c r="D23" s="9"/>
      <c r="E23" s="9"/>
      <c r="F23" s="9"/>
      <c r="G23" s="9"/>
    </row>
    <row r="24" spans="1:7">
      <c r="A24" s="8" t="s">
        <v>6</v>
      </c>
      <c r="B24" s="9"/>
      <c r="C24" s="9"/>
      <c r="D24" s="9"/>
      <c r="E24" s="9"/>
      <c r="F24" s="9"/>
      <c r="G24" s="9"/>
    </row>
    <row r="25" spans="1:7">
      <c r="A25" s="8" t="s">
        <v>7</v>
      </c>
      <c r="B25" s="9"/>
      <c r="C25" s="9"/>
      <c r="D25" s="9"/>
      <c r="E25" s="9"/>
      <c r="F25" s="9"/>
      <c r="G25" s="9"/>
    </row>
    <row r="26" spans="1:7" ht="33.75">
      <c r="A26" s="8" t="s">
        <v>8</v>
      </c>
      <c r="B26" s="9"/>
      <c r="C26" s="9"/>
      <c r="D26" s="9"/>
      <c r="E26" s="9"/>
      <c r="F26" s="9"/>
      <c r="G26" s="9"/>
    </row>
  </sheetData>
  <mergeCells count="1">
    <mergeCell ref="A1:G1"/>
  </mergeCells>
  <pageMargins left="0.7" right="0.7" top="0.75" bottom="0.75" header="0.3" footer="0.3"/>
  <pageSetup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Tirzo Viafara Carvajal</dc:creator>
  <cp:lastModifiedBy>Luis Tirzo Viafara Carvajal </cp:lastModifiedBy>
  <cp:lastPrinted>2018-09-14T19:35:32Z</cp:lastPrinted>
  <dcterms:created xsi:type="dcterms:W3CDTF">2018-05-21T18:38:04Z</dcterms:created>
  <dcterms:modified xsi:type="dcterms:W3CDTF">2018-09-14T19:55:54Z</dcterms:modified>
</cp:coreProperties>
</file>