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COMPRAS 2017\INVITACIONES\PUBLICAS\065 OBRAS DE HABILITACION\"/>
    </mc:Choice>
  </mc:AlternateContent>
  <bookViews>
    <workbookView xWindow="0" yWindow="0" windowWidth="22080" windowHeight="10245" activeTab="1"/>
  </bookViews>
  <sheets>
    <sheet name="CONVOCATORIA  No 065" sheetId="1" r:id="rId1"/>
    <sheet name="SUBSANACIONES" sheetId="2" r:id="rId2"/>
  </sheets>
  <definedNames>
    <definedName name="_xlnm.Print_Titles" localSheetId="1">SUBSANACIONES!$5:$6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2" l="1"/>
  <c r="AE29" i="2" l="1"/>
  <c r="AC31" i="2" s="1"/>
  <c r="AB29" i="2"/>
  <c r="Z31" i="2" s="1"/>
  <c r="Y29" i="2"/>
  <c r="W31" i="2" s="1"/>
  <c r="V29" i="2"/>
  <c r="T31" i="2" s="1"/>
  <c r="S29" i="2"/>
  <c r="Q31" i="2" s="1"/>
  <c r="P29" i="2"/>
  <c r="N31" i="2" s="1"/>
  <c r="M29" i="2"/>
  <c r="K31" i="2" s="1"/>
  <c r="J29" i="2"/>
  <c r="H31" i="2" s="1"/>
  <c r="G29" i="2"/>
  <c r="E31" i="2" s="1"/>
  <c r="B31" i="2"/>
  <c r="B33" i="2" l="1"/>
  <c r="D25" i="1"/>
  <c r="B27" i="1"/>
  <c r="B29" i="1"/>
  <c r="E27" i="1"/>
  <c r="H27" i="1"/>
  <c r="K27" i="1"/>
  <c r="N27" i="1"/>
  <c r="Q27" i="1"/>
  <c r="T27" i="1"/>
  <c r="W27" i="1"/>
  <c r="Z27" i="1"/>
  <c r="AC27" i="1"/>
  <c r="AE25" i="1"/>
  <c r="AB25" i="1"/>
  <c r="Y25" i="1"/>
  <c r="V25" i="1"/>
  <c r="S25" i="1"/>
  <c r="P25" i="1"/>
  <c r="M25" i="1"/>
  <c r="J25" i="1"/>
  <c r="G25" i="1"/>
</calcChain>
</file>

<file path=xl/sharedStrings.xml><?xml version="1.0" encoding="utf-8"?>
<sst xmlns="http://schemas.openxmlformats.org/spreadsheetml/2006/main" count="562" uniqueCount="132">
  <si>
    <t>OBSERVACIONES</t>
  </si>
  <si>
    <t xml:space="preserve">CUMPLE </t>
  </si>
  <si>
    <t>NO CUMPLE</t>
  </si>
  <si>
    <t>X</t>
  </si>
  <si>
    <t>Presenta todos los APUS Pag 229 a la 349</t>
  </si>
  <si>
    <t>CONSORCIO VCC2017 BLOQUE 1</t>
  </si>
  <si>
    <t>CONSORCIO VCC2017 BLOQUE 2</t>
  </si>
  <si>
    <t>CONSORCIO VIED BLOQUE 3</t>
  </si>
  <si>
    <t>PROYECTOS Y CONSTRUCCIONES A Y L LIMITADA BLOQUE 1</t>
  </si>
  <si>
    <t>PROYECTOS Y CONSTRUCCIONES A Y L LIMITADA BLOQUE 3</t>
  </si>
  <si>
    <t>PROYECTOS Y CONSTRUCCIONES A Y L LIMITADA BLOQUE 4</t>
  </si>
  <si>
    <t>MERY TERESA GAITAN CARDENAS BLOQUE 2</t>
  </si>
  <si>
    <t>MERY TERESA GAITAN CARDENAS BLOQUE 3</t>
  </si>
  <si>
    <t>REQUISITOS TÉCNICOS HABILITANTES SOLICITADOS  INC</t>
  </si>
  <si>
    <t>EXPERIENCIA GENERAL</t>
  </si>
  <si>
    <t>EXPERIENCIA ESPECÍFICA</t>
  </si>
  <si>
    <t xml:space="preserve">DOCUMENTOS TÉCNICOS REQUERIDOS </t>
  </si>
  <si>
    <t xml:space="preserve">EQUIPO DE TRABAJO </t>
  </si>
  <si>
    <t xml:space="preserve">PLAN DE MANEJO DE LA OBRA </t>
  </si>
  <si>
    <t xml:space="preserve">Plan de Calidad del Proyecto </t>
  </si>
  <si>
    <t xml:space="preserve">Programa de Seguridad y Salud en el Trabajo  </t>
  </si>
  <si>
    <t xml:space="preserve">Plan de manejo ambiental, que incluya plan de aseo, manejo y disposición de residuos </t>
  </si>
  <si>
    <t xml:space="preserve">PROGRAMACIÓN DE EJECUCIÓN DE LOS TRABAJOS </t>
  </si>
  <si>
    <t xml:space="preserve">1. Dirección De Sanidad De La Policía Nacional, contratista: UNION TEMPORAL REINO (Participación 50% Carlos Urios Ruedo Álvarez Objeto: Reforzamiento estructural, remodelación Torre B  Edificio BG.Total Área intervenida: 6.727 m2 Valor contrato $7.890.532.435. Se adjunta acta de liquidación.
2. Hospital Regional de Moniquira contratista Consorcio Hospitalario 2011, Remodelación y terminación nueva sede Hospital Regional de Moniquira (Participación 50% Carlos Urios Ruedo Álvarez) Total área intervenida 3.552 m2 fecha inicio: 8 de Junio 2011- Se adjunta acta de liquidación.
3. Instituto Nacional de Cancerología: Contrato No. 609 2007, Adecuación salas de cirugía, Área total intervenida: 2835 m2, valor contrato: $5.818.672.774. Fecha de iniciación 24 Julio de 2007  terminación 20 Diciembre de 2008.
</t>
  </si>
  <si>
    <t xml:space="preserve">ANÁLISIS DE PRECIOS UNITARIOS (APU) – ANEXO No. 7 </t>
  </si>
  <si>
    <t>PROGRAMACIÓN DE OBRA</t>
  </si>
  <si>
    <t>Entregar un documento con la programación de obra.</t>
  </si>
  <si>
    <t>Ing Civil Mauricio Bustamante, certtificado de vigencia actual, director de obra en proyectos Hospitalarios, dentro de los 10 años.</t>
  </si>
  <si>
    <t xml:space="preserve">UN (1) INSPECTOR HSEQ Y/O SISOMA: Dicho personal deberá cumplir los siguientes requisitos: 
Técnico y/o Tecnólogo y/o Profesional en Seguridad Industrial o Salud Ocupacional, con experiencia general de Tres (3) años. Con dedicación en obra del 100%. </t>
  </si>
  <si>
    <t>Ing. Ambiental, presenta la experiencia, pero no tiene certificado actualizado de vigencia ni de antecedentes disciplinarios.</t>
  </si>
  <si>
    <t>x</t>
  </si>
  <si>
    <t>Si</t>
  </si>
  <si>
    <t>Presenta todos los APUS Pag 308-363</t>
  </si>
  <si>
    <t>Ingeniero Civil , Nicolas Jose Bustamante, matricula profesional 2002 vigente, experiencia especifica como director d eobra en contrtatos pasados con el INC</t>
  </si>
  <si>
    <t>Ingeniero Civil ,  Carlos Aturo Camargo, no adjunta certficado vigencia COPNIA.                                     Ing. Civil Ruben Dario Buitrago, adjunta certificado de vigencia COPNIA.                                                         Ambos cumplen con la experiecia especificas</t>
  </si>
  <si>
    <t>Ingeniero Civil Diana Bermeo , matricula profesional 2005 , adjunta certificado vigente del COPNIA, cumple con experiencia específica.                                                     Ing. Civil Leonardo Salguero, matriucla profesional del 2002, adjunta certificado de vigencia, cumple con experiencia específica.</t>
  </si>
  <si>
    <t>Arquitecto Alvaro Angarita, matricula profesional 2000, con licencia de Prestación de Servicios en Salud Ocupacional,  pag 393-394, no adjunta certificado de  vigencia de matriucla profesional ni antecedentes disciplinarios.</t>
  </si>
  <si>
    <t>SI</t>
  </si>
  <si>
    <t xml:space="preserve">Se adjunta certificación de contrato 0898 de 2010 Entre INC  y  Constructora Emporio Dorado, objeto: Adecuación punto fijo edificio hospitalizados, monto: $1.144.416.418,00
Se adjunta certificación de contrato 0898 de 2010 Entre INC  y  Vértices Ingeniería S.A.S, objeto: Adecuación salas de espera, monto: $552.126.182
Se adjunta certificación de contrato 0901 de 2010 Entre INC  y  Vértices Ingeniería S.A.S, objeto: Adecuación para radioterapia de alta tasa, monto: $1.469.950.108
</t>
  </si>
  <si>
    <t xml:space="preserve">Si, lo entrega y adiciona flujograma </t>
  </si>
  <si>
    <t>Presenta todos los APUS Pag 163-232</t>
  </si>
  <si>
    <t>Ingeniero Civil , Andres Lasso, matricula profesional 2005, vigente, cumple con la experiencia requerida.</t>
  </si>
  <si>
    <t>CHAHER BLOQUE 4</t>
  </si>
  <si>
    <t xml:space="preserve">Adjunta acta de recibido final de contrato No. 0287-2013 suscrito entre INC  y  CHAHER S.A., objeto: Obra de remodelación y reforzamiento estructural tercer piso habitaciones ala sur, monto: $1.333.875.699 fecha recibido final: 21 de Diciembre de 2013.
Adjunta certificación Dirección De Sanidad De La Policía Nacional, contratista: UNIÓN TEMPORAL REINO (Participación 25% CHAHER Objeto: Reforzamiento estructural, remodelación Torre B  Edificio BG.Total Área intervenida: 6.727 m2 Valor contrato $7.890.532.435. Se adjunta acta de liquidación
Adjunta certificación contrato 1026-2009 con el INC,  Consorcio UCI Pediátrica (No se evidencia participación específica de cada empresa del consorcio) objeto contrato: remodelación sexto piso hospitalización  valor total ejecutado: $2.528.316.765.
</t>
  </si>
  <si>
    <t xml:space="preserve">Adjunta acta de certificación de obra Reforzamiento estructural Hospital Universitario Hernando Moncaleano, consorcio Reforzamiento Hospitalario participación CHAHER 45%, Valor total ejecutado: $5.784.695.168 fecha recibido obra: 25 Abril 2011.
Adjunta certificación contrato Hospital Regional de Moniquira contratista Consorcio Hospitalario 2011, Remodelación y terminación nueva sede Hospital Regional de Moniquira (Participación 50% CHAHER) Total área intervenida 3.552 m2 fecha inicio: 8 de Junio 2011-. Monto: $5.382.052.125.
Adjunta certificación contrato No. 033-2008 Suscrito entre INC y  CHAHER objeto: Adecuación de la Unidad de Cuidados Intensivos, habitaciones residentes y vestieres visitantes, monto $2.800.809.605, fecha de finalización17 de Abril de 2009.
</t>
  </si>
  <si>
    <t>Si lo entrega, folio 100</t>
  </si>
  <si>
    <t>Presenta todos los APUS, solo relaciona el total del costo directo, No se evidencia materiales, equipos ni mano de obra.</t>
  </si>
  <si>
    <t>Ingeniero Civil Ernesto Huertas, matricula profesional 1985, vigencia de matricula de Julio 2017, cumple con experiencia requerida</t>
  </si>
  <si>
    <t>Ingeniero Civil  Carlos Murillo, matricula profesional 2006,  no adjunta certificado VIGENTE COPNIA, la experiencia específica no esta relaciona con edificaciones Hospitalrias.          Ing.  Civil Gabriel Reyes, matricula profesional 2002, presenta matricula vigente, cumple con la experiencia específica.</t>
  </si>
  <si>
    <t xml:space="preserve">Ing. Civil Fernando Chaparro,  matricula profesional 1984 vigencia actual del Septiembre 2017, tiene experiencia como director de obra más no como residente.                                            Arquitecto Ruben Dario Crespo, matricula 1986, con vigencia mes Octubre 2017,NO cumple con la experiencia </t>
  </si>
  <si>
    <t>Profesional en saud ocupacional Hilda Blanco, presenta licencia Servicios en Salud Ocupacional, no se adjunta certtifcado de vigencia matricula profesional ni antecedentes disciplinarios.</t>
  </si>
  <si>
    <t>Técnologo Ferney Pinilla, presenta licencia para prestación de servicios en salud ocupacional, no se adjunta certtifcado de vigencia matricula profesional ni antecedentes disciplinarios.</t>
  </si>
  <si>
    <t xml:space="preserve">Adjunta certificación Contrato No. 0257-2017 del INC objeto Adecuación consultorios en la antigua área de Medicina Nuclear. Valor ejecutado $433.449.241 Fecha de terminación 30/09/2012
Adjunta certificación Contrato No. 0698-2017 del INC objeto Adecuación de los servicios de radioterapia y consultorios de cirugía de Tórax 3er piso. Valor ejecutado $528.677.389 Fecha de terminación 21/12/2012
</t>
  </si>
  <si>
    <t>Adjunta certificación Contrato No. 0234-2009 del INC objeto Construcción escalera de emergencia para edificio hospitalizados, Valor ejecutado $714.426.654 Fecha de terminación 15/12/2008                                      Adjunta certificación Contrato No. 917-2010 del INC objeto adecuación de la cubierta y adecuación de la cafetería, Valor ejecutado $649.995.257Fecha de terminación 27/12/2010.  Tmabie adjunta otros soportes como contatos con el INC qu cumplen a cabalidadocn la expereincia requerida</t>
  </si>
  <si>
    <t>Si, folios 194-205</t>
  </si>
  <si>
    <t>Presenta todos los APUS Pag 128 a la 182</t>
  </si>
  <si>
    <t>Ingeniero Civil Jaime Torres, matricula profesional de 1993, vigencia actualizada de Octubre de 2017, No es clara la experiencia que adjunta como director de obra, no tiene experiencia como director de obra en obras de salud.</t>
  </si>
  <si>
    <t>Profesional en Salud Ocupacional, con licencia para prestación de servicios en salud ocupacional, no se adjunta certificado de vigencia matricula profesional ni antecedentes disciplinarios, las certificaciones de los contratos en donde laboro no continen el valor del proyecto.</t>
  </si>
  <si>
    <t>no se adjunta en la carpeta física, se adjunta en CD</t>
  </si>
  <si>
    <t xml:space="preserve">Adjunta certificación Contrato No. 0905-2008 del INC objeto Construcción y Adecuación áreas urología piso (entre otras). Valor ejecutado $276.806.572 Fecha de terminación 15/12/2008
Adjunta certificación Contrato No. 0234-2009 del INC objeto Construcción escalera de emergencia para edificio hospitalizados, Valor ejecutado $714.426.654 Fecha de terminación 15/12/2008
</t>
  </si>
  <si>
    <t>Si, 224-231, pero no es claro no se pueden vizualizar las fechas.</t>
  </si>
  <si>
    <t>Presenta todos los APUS Pag 132 a la 208</t>
  </si>
  <si>
    <t>Ingeniero Civil Mery Gaitan , matricula profesional 1989, vigencia actualizada a Octubre 2017, cumple con la experiencia.    Ing. Leonardo Carrillo, matriucla 2005, no presenta vigencia de la misma,no cumple con toda la experiencia para edificaciones hospitalarias.</t>
  </si>
  <si>
    <t>Profesional en Salud Ocupacional Nubia Lozano, con licencia para prestación de servicios en salud ocupacional, no se adjunta certificado de vigencia matricula profesional ni antecedentes disciplinarios, las certificaciones de los contratos en donde laboro no continen el valor del proyecto.</t>
  </si>
  <si>
    <t xml:space="preserve">Adjunta Acta liquidación contrato suscrito entre Alcaldía Municipal de Gacheta – Proyectos y Construcciones AYL LTDA, objeto: construcción 180 unidades sanitarias, valor total contrato: $1.107.361.682 fecha liquidación 15/09/2015
Adjunta certificación de contrato suscrito entre Alcaldía de Quetame – Proyectos y Construcciones AYL LTDA, objeto: construcción 60 unidades sanitarias, valor total contrato: $369.120.562 fecha liquidación 22/11/2014
Adjunta certificación de contrato suscrito entre Alcaldía Ubaque– Proyectos y Construcciones AYL LTDA, objeto: construcción 51 unidades sanitarias, valor total contrato: $313.752.477 fecha liquidación 26/10/2014
</t>
  </si>
  <si>
    <t xml:space="preserve">Adjunta certificación contrato suscrito entre Hospital Occidente de Kennedy III Y Proyectos y Construcciones AYL LTDA, OBJETO: Mantenimiento de las fachadas de la sede principal. Monto: $166.612.720, fecha liquidación 13/11/2015.
Adjunta certificación contrato No. 0368-2015 suscrito entre Instituto Nacional de Cancerología - Proyectos y Construcciones AYL LTDA, OBJETO: Mantenimiento y adecuaciones diferentes áreas que requieran para dar cumplimiento a habilitación. Monto: $105-298.952,00 
Adjunta certificación contrato No. 0719-2016 suscrito entre Instituto Nacional de Cancerología - Proyectos y Construcciones AYL LTDA, OBJETO: Re ordenamiento de los espacios del INC. Monto: $206.208.266 fecha recibido final: 12/13/2016 
</t>
  </si>
  <si>
    <t>Adjunta cronograma de obra</t>
  </si>
  <si>
    <t>Adjunta APU apartado 5.1 de su oferta ( NO estan foliados)</t>
  </si>
  <si>
    <t>Arquitecto Juan Carlos Zambrano, con tarjeta profesional del año 1991 y con vigencia actualizada al mes de Junio de 2017,  Cumple con la experiencia exigida.</t>
  </si>
  <si>
    <t xml:space="preserve">Arquitecto Hector Ivan Tabares Llano, Matricula profesional de 1995 actualzida y vigente en mes de Julio 2017. No se especifica su experiencia como residente de obra, solo adjuntan contratos con actividades desarrrolladas como diseñador, interventor, etc.                   Ing. Carlos Alberto Garcia Huerfano, matricula profesional 2012, vigente y actualziada en el mes de Agosto de 2017. No cumple con la experiencia en el sector salud.                  </t>
  </si>
  <si>
    <t>Profesional en salud ocupacional Darlyn Velasquez con licencia para prestar servicios de salud ocupacional no se adjunta certificado de vigencia matricula profesional ni antecedentes disciplinarios, las certificaciones de los contratos en donde laboro no continen el valor del proyecto.</t>
  </si>
  <si>
    <t>Adjunta APU apartado 5.2 de su oferta ( NO estan foliados)</t>
  </si>
  <si>
    <t>Ingeniera Civil Gretta Carolina Eraso, con matricula profesional de 1999 vigente y actualizada en el mes de Octubre de 2017. No tiene experiencia como directora de obra vigente.</t>
  </si>
  <si>
    <t>Arquitecto Manuel Antonio Diaz Rueda, no se adjunta matricula ni actualización vigente de esta, no cumple con experiencia como residente de obra.                                 Ing. Civil Deicy Malaver, matricula profesional del 2009 no se adjunta actualizacion en vigencia de la matriucla y la experiencia no esta de acuerdo a lo solicitado</t>
  </si>
  <si>
    <t>No cumple, con su perfil profesional .</t>
  </si>
  <si>
    <t>Arquitecto, Edgar Beltrán no adjunta certficado actualizdo en vigencia de su matricula profesional.</t>
  </si>
  <si>
    <t>Arquitecto Luis Fernando Solarte,matricula profesional del 2003, no se adjunta vigencia actualizada de la matricula, cumple con experiencia pero no tiene certificado actualizado de matricula.                                             Ing. Civil Nelson Gómez, con matricula profesional de 1986, vigente y actualizada en el mes de octubre de 2017, no cumple con experiencia hospitalaria.</t>
  </si>
  <si>
    <t>Profesional en Terapia ocupacional , con licencia para prestación de servicios de terarpia ocupacional  no se adjunta antecedente disciplinarios, en los proyectos de participación con SISO O HSEQ, no tienen los montos de los proyectos.</t>
  </si>
  <si>
    <t>CELIS Y ASOCIADOS BLOQUE 1</t>
  </si>
  <si>
    <t xml:space="preserve">Adjunta las certificaciones necesarias en experiencia general, entre ellas </t>
  </si>
  <si>
    <t>No cumple con experiencia especifica en obras para el sector salud.</t>
  </si>
  <si>
    <t>Adjunta APU folios 192-369</t>
  </si>
  <si>
    <t xml:space="preserve">Ingeniero Civil Angel Rojas, con matricula profesional  no se adjunta. No se puede validar experiencia </t>
  </si>
  <si>
    <t>Arquitecto Pedró Ivan Castellanos, no se adjuntamatricula profesional  ni certificado de vigencia actualizado. No tiene experiencia en salud como residente de obra, al giual que el otro arquitecto Leonardo Cagua, no tiene experiencia en el sector salud.</t>
  </si>
  <si>
    <t>Ingeniero Civil German Torres , matricula profesional 2008 vigencia actualizada dese Octubre 2017,  Ingeniero Civil Gustavo Alvarez Lozao , matricula profesional 1999 vigencia actualizada dese Octubre 2017, No tiene experiencia específica como residente en obras hospitalarias.</t>
  </si>
  <si>
    <t>UN (1) DIRECTOR DE OBRA: Ingeniero Civil o Arquitecto, con matricula vigente no mayor a seis meses, diez años de experiencia a partir de la fecha de tarjeta profesional , experiencia especifica de cinco (5) años como director de obra en obras terminadas en los utlimos 10 años.</t>
  </si>
  <si>
    <t xml:space="preserve">El proponente presentará con su oferta, un programa de ejecución de la obra. 
Este programa comenzará a regir desde la fecha del acta de iniciación de la obra. 
El proponente que no cumpla con los requisitos no se tendrá en cuenta su propuesta. 
El programa de trabajo deberá ser el resultado de un análisis detallado de los diferentes ítems o actividades en que se divide la invitación, siguiendo el desarrollo constructivo para ejecutar la obra, asumiendo condiciones de tiempo, modo y lugar normales. El proponente deberá presentar con la programación de los trabajos solicitados mediante el sistema de ruta crítica. El programa definitivo que se adopte formará parte integrante del contrato que se celebre. 
</t>
  </si>
  <si>
    <t>RESULTADO CALIFICACIÓN TÉCNICA REQUISITOS TÉCNICOS HABILITANTES SOLICITADOS  INC</t>
  </si>
  <si>
    <t>No cumple con el total de los requisitos objeto de la Convocatoria Pùblica  No 065 de 2017</t>
  </si>
  <si>
    <t xml:space="preserve">No de CONVOCATORIA PÚBLICA </t>
  </si>
  <si>
    <t>EVALUACIÓN CONVOCATORIA PÚBLICA No 065 de 2017</t>
  </si>
  <si>
    <t>OBJETO</t>
  </si>
  <si>
    <t>EL INSTITUTO NACIONAL DE CANCEROLOGÍA ESTÁ INTERESADO EN CONTRATAR LAS OBRAS DE HABILITACIÓN ETAPA II DE LOS ESPACIOS FÍSICOS DEL INSTITUTO PARA DARLE CUMPLIMIENTO A LAS RESOLUCIONES 2003 DE 2014 DEL MINISTERIO DE SALUD Y PROTECCION SOCIAL Y RESOLUCIÓN 4445 DE 1996 QUE DAN LOS LINEAMIENTOS PARA EL CUMPLIMIENTO DE LOS ESTANDARES DE HABILITACIÓN DE INFRAESTRUCTURA  Y LAS DEMÁS NORMAS CONCORDANTES, EN LOS SIGUIENTES BLOQUES, ETAPAS O FRENTES DE OBRA: 1) ESPACIOS DE LAS ÁREAS DE DIAGNÓSTICO Y ESTADIFICACIÓN (LABORATORIO CLÍNICO, PATOLOGÍA, IMÁGENES DIAGNÓSTICAS  Y DEMÁS ESPACIOS QUE LO CONFORMEN)  2) ESPACIOS DE LAS ÁREAS DE HOSPITALIZADOS (HABITACIONES, SALAS DE ESPERA, BAÑOS Y DEMÁS ÁREAS QUE LO CONFORMAN) 3) DE LOS ESPACIOS DE LAS ÁREAS DE CONSULTA EXTERNA Y DEMÁS QUE LA CONFORMAN, 4) DE LOS ESPACIOS DE LAS ÁREAS COMUNES  PISO 1 AL PISO 7 (PASILLOS, HALL PRINCIPAL, CIELO RASO Y DEMÁS ÁREAS QUE LO CONFORMAN).</t>
  </si>
  <si>
    <t>No 065 DE 2017</t>
  </si>
  <si>
    <r>
      <t>Para este efecto presentar máximo tres (3) certificaciones de contratos de obra civil ejecutados y terminados en los</t>
    </r>
    <r>
      <rPr>
        <b/>
        <sz val="12"/>
        <color theme="1"/>
        <rFont val="Calibri"/>
        <family val="2"/>
        <scheme val="minor"/>
      </rPr>
      <t xml:space="preserve"> últimos diez (10) años q</t>
    </r>
    <r>
      <rPr>
        <sz val="12"/>
        <color theme="1"/>
        <rFont val="Calibri"/>
        <family val="2"/>
        <scheme val="minor"/>
      </rPr>
      <t>ue incluya</t>
    </r>
    <r>
      <rPr>
        <b/>
        <sz val="12"/>
        <color theme="1"/>
        <rFont val="Calibri"/>
        <family val="2"/>
        <scheme val="minor"/>
      </rPr>
      <t xml:space="preserve"> adecuaciones y/o remodelaciones</t>
    </r>
    <r>
      <rPr>
        <sz val="12"/>
        <color theme="1"/>
        <rFont val="Calibri"/>
        <family val="2"/>
        <scheme val="minor"/>
      </rPr>
      <t xml:space="preserve"> en entidades públicas y/o privadas, adjuntando el acta de recibo final a satisfacción, donde el valor contratado por cada una de las certificaciones sea al menos del 50% del valor del presupuesto oficial de cada bloque, etapa o frentes de obras establecidos. No se tendrán en cuenta contratos celebrados como subcontratista (Salvo que la certificación sea expedida por la entidad que fue beneficiaria de la obra como contratante)</t>
    </r>
  </si>
  <si>
    <r>
      <t xml:space="preserve">Se adjuntan tres certifiaciones:       </t>
    </r>
    <r>
      <rPr>
        <b/>
        <sz val="12"/>
        <color rgb="FF00B050"/>
        <rFont val="Calibri"/>
        <family val="2"/>
        <scheme val="minor"/>
      </rPr>
      <t>1. Contrato Número 0705-2013 INC finalizado en el 2015 por un valor de $2.271.721.567 Objeto: remodelación TAMO</t>
    </r>
    <r>
      <rPr>
        <sz val="12"/>
        <color theme="1"/>
        <rFont val="Calibri"/>
        <family val="2"/>
        <scheme val="minor"/>
      </rPr>
      <t xml:space="preserve">
2. Certificación Municipio Madrid – Cundinamarca finalizado el 31 de Octubre de 2012 por un valor de $1.913.881.788  Objeto: Estudios, diseño y construcción cubierta, cerramientos, POLIDEPORTIVO (No está relacionado con una institución de salud)
3. Contrato No. 2335 Diciembre 2011 finalizado en Marzo 26 de 2014 por un Valor de $13.924.227.304,34 Objeto: Construcción de la unidad materno infantil del sur en Florida Blanca- Satander.</t>
    </r>
  </si>
  <si>
    <r>
      <t xml:space="preserve">
Se adjunta certificación Acta de terminación y liquidación contrato No. 017- 2011 Objeto: Ejecución obra civil de adecuación inmueble por un monto final de $</t>
    </r>
    <r>
      <rPr>
        <sz val="12"/>
        <color rgb="FF00B050"/>
        <rFont val="Calibri"/>
        <family val="2"/>
        <scheme val="minor"/>
      </rPr>
      <t xml:space="preserve">1.244.248.360 </t>
    </r>
    <r>
      <rPr>
        <sz val="12"/>
        <color theme="1"/>
        <rFont val="Calibri"/>
        <family val="2"/>
        <scheme val="minor"/>
      </rPr>
      <t xml:space="preserve">suscrito con Vértices Ingeniería
Se adjunta acta liquidación contrato 498 de 2014 Entre Hospital Universitario La Samaritana y  Vértices Ingeniería S.A.S, objeto: Adecuación Unidad Funcional de Zipaquirá, monto: $489.053.096
Se adjunta certificación de contrato 0593 de 2012 Entre INC  y  Vértices Ingeniería S.A.S, objeto: Obras de adecuación Quimioterapia Pediátrica , monto: $285.836.116
</t>
    </r>
  </si>
  <si>
    <r>
      <t>Para este efecto presentar máximo tres (3) certificaciones de contratos de obra civil ejecutados y terminados en los</t>
    </r>
    <r>
      <rPr>
        <b/>
        <sz val="12"/>
        <color theme="1"/>
        <rFont val="Calibri"/>
        <family val="2"/>
        <scheme val="minor"/>
      </rPr>
      <t xml:space="preserve"> últimos diez (10) años q</t>
    </r>
    <r>
      <rPr>
        <sz val="12"/>
        <color theme="1"/>
        <rFont val="Calibri"/>
        <family val="2"/>
        <scheme val="minor"/>
      </rPr>
      <t>ue incluya</t>
    </r>
    <r>
      <rPr>
        <b/>
        <sz val="12"/>
        <color theme="1"/>
        <rFont val="Calibri"/>
        <family val="2"/>
        <scheme val="minor"/>
      </rPr>
      <t xml:space="preserve"> adecuaciones y/o remodelaciones</t>
    </r>
    <r>
      <rPr>
        <sz val="12"/>
        <color theme="1"/>
        <rFont val="Calibri"/>
        <family val="2"/>
        <scheme val="minor"/>
      </rPr>
      <t xml:space="preserve"> en entidades públicas y/o privadas , en entidades de atención en salud, adjuntando el acta de recibo final a satisfacción, donde el valor contratado por cada una de las certificaciones sea al menos del 50% del valor del presupuesto oficial de cada bloque, etapa o frentes de obras establecidos. No se tendrán en cuenta contratos celebrados como subcontratista (Salvo que la certificación sea expedida por la entidad que fue beneficiaria de la obra como contratante)</t>
    </r>
  </si>
  <si>
    <r>
      <t xml:space="preserve">Adjunta certificación contrato suscrito entre Hospital Occidente de Kennedy III Y Proyectos y Construcciones AYL LTDA, OBJETO: Mantenimiento de las fachadas de la sede principal. Monto: </t>
    </r>
    <r>
      <rPr>
        <sz val="12"/>
        <color rgb="FF00B050"/>
        <rFont val="Calibri"/>
        <family val="2"/>
        <scheme val="minor"/>
      </rPr>
      <t>$166.612.720</t>
    </r>
    <r>
      <rPr>
        <sz val="12"/>
        <color theme="1"/>
        <rFont val="Calibri"/>
        <family val="2"/>
        <scheme val="minor"/>
      </rPr>
      <t xml:space="preserve">, fecha liquidación 13/11/2015. </t>
    </r>
    <r>
      <rPr>
        <sz val="12"/>
        <color rgb="FFFF0000"/>
        <rFont val="Calibri"/>
        <family val="2"/>
        <scheme val="minor"/>
      </rPr>
      <t>Ninguno de los tres contratos esta por el 50% del monto presupuestal para este bloque</t>
    </r>
    <r>
      <rPr>
        <sz val="12"/>
        <color theme="1"/>
        <rFont val="Calibri"/>
        <family val="2"/>
        <scheme val="minor"/>
      </rPr>
      <t xml:space="preserve">
Adjunta certificación contrato No. 0368-2015 suscrito entre Instituto Nacional de Cancerología - Proyectos y Construcciones AYL LTDA, OBJETO: Mantenimiento y adecuaciones diferentes áreas que requieran para dar cumplimiento a habilitación. Monto:</t>
    </r>
    <r>
      <rPr>
        <sz val="12"/>
        <color rgb="FF00B050"/>
        <rFont val="Calibri"/>
        <family val="2"/>
        <scheme val="minor"/>
      </rPr>
      <t xml:space="preserve"> $105-298.952,00 </t>
    </r>
    <r>
      <rPr>
        <sz val="12"/>
        <color theme="1"/>
        <rFont val="Calibri"/>
        <family val="2"/>
        <scheme val="minor"/>
      </rPr>
      <t xml:space="preserve">
Adjunta certificación contrato No. 0719-2016 suscrito entre Instituto Nacional de Cancerología - Proyectos y Construcciones AYL LTDA, OBJETO: Re ordenamiento de los espacios del INC. Monto</t>
    </r>
    <r>
      <rPr>
        <sz val="12"/>
        <color rgb="FF00B050"/>
        <rFont val="Calibri"/>
        <family val="2"/>
        <scheme val="minor"/>
      </rPr>
      <t>: $206.208.266</t>
    </r>
    <r>
      <rPr>
        <sz val="12"/>
        <color theme="1"/>
        <rFont val="Calibri"/>
        <family val="2"/>
        <scheme val="minor"/>
      </rPr>
      <t xml:space="preserve"> fecha recibido final: 12/13/2016.
</t>
    </r>
  </si>
  <si>
    <t>Ingeniera Civil Gloria Mogollon, matricula profesional 1977, vigencia actualizada a Octubre 2016, cumple experiencia como directora de obra, pero solo ha sido en proyectos de vivieda.</t>
  </si>
  <si>
    <t xml:space="preserve">Un (1) Ingeniero Civil o Arquitecto requisito tarjeta profesional del Ingeniero o Arquitecto (con certificado de vigencia profesional no mayor a seis (6) meses), experiencia general de más de (5) años, contados a partir de la fecha de expedición de la matricula profesional, y experiencia específica de tres (3) años como Residente de Obra en construcción, reforzamiento estructurales y/o adecuación y/o remodelación de edificaciones hospitalarias públicas y/o privadas, terminadas en los últimos diez (10) años. Con dedicación en obra del 100%, el proponente garantizará que la hoja de vida presentada del residente de obra no será modificada posteriormente, el profesional presentado será el asignado durante la ejecución de la obra.
Un (1) Ingeniero Civil o Arquitecto requisito tarjeta profesional del Ingeniero o Arquitecto (con certificado de vigencia profesional no mayor a seis (6) meses), experiencia general de dos (2) años, contados a partir de la fecha de expedición de la matricula profesional, como Residente de Obra en construcción, reforzamiento estructurales y/o adecuación y/o remodelación de edificaciones públicas y/o privadas, terminadas en los últimos diez (10) años. Con dedicación en obra del 100%, el proponente garantizará que la hoja de vida presentada del residente de obra no será modificada posteriormente, el profesional presentado será el asignado durante la ejecución de la obra.
</t>
  </si>
  <si>
    <t>NÚMERO DE OFERENTES HABILITADOS</t>
  </si>
  <si>
    <t>TOTAL OFERENTES HABILITADOS</t>
  </si>
  <si>
    <t>Ingeniero Civil ,  Carlos Aturo Camargo, no adjunta certficado vigencia COPNIA.                                     Ing. Civil Ruben Dario Buitrago, adjunta certificado de vigencia COPNIA.                                                         Ambos cumplen con la experiecia especificas.                                                           Se  subsana documento faltante el cual se anexa en comunicado emitado por el consorcio el día 8 de Noviembre firmado por el represante legal Nicolas Giraldo, en donde adjunta el certificado COPNIA actualizado con fecha del 6 de Noviembre de 2016.</t>
  </si>
  <si>
    <t>Ing. Ambiental, presenta la experiencia, pero no tiene certificado actualizado de vigencia ni de antecedentes disciplinarios.                      De acuerdo a los documentos de subsanación se acepta los terminos en donde refiere que actualmente no existe un ente regulador especifico para los profesionales en salud ocupacional, adiconal a este adjunta certificado COPNIA para la Ing. Ambiental, actualizado con fecha del 8 de Noviembre asi como sus antecedentes disciplinarios.</t>
  </si>
  <si>
    <t>Arquitecto Alvaro Angarita, matricula profesional 2000, con licencia de Prestación de Servicios en Salud Ocupacional,  pag 393-394, no adjunta certificado de  vigencia de matriucla profesional ni antecedentes disciplinarios.                                                                       De acuerdo a los documentos de subsanación se acepta los terminos en donde refiere que actualmente no existe un ente regulador especifico para los profesionales en salud ocupacional, se adjunta  sus antecedentes disciplinarios.</t>
  </si>
  <si>
    <t>Ingeniero Civil  Carlos Murillo, matricula profesional 2006,  no adjunta certificado VIGENTE COPNIA, la experiencia específica no esta relaciona con edificaciones Hospitalrias.          Ing.  Civil Gabriel Reyes, matricula profesional 2002, presenta matricula vigente, cumple con la experiencia específica.                    Se subsana documentación del Ing. Carlos Murilo, adjuntando certificado COPNIA actualizado con fecha del 8 de Noviembre de 2017. Se susbana la expereriencia específica del Ing. Gabriel Reyes como residente de obra N. 1</t>
  </si>
  <si>
    <t>Presenta todos los APUS, solo relaciona el total del costo directo, No se evidencia materiales, equipos ni mano de obra.                   Se subsana documentación entregada el 8 de Noviembre, en donde se adjuntan los APU correspondientes a la intervención del bloque 4 de la presente convocatoria.</t>
  </si>
  <si>
    <t>Ing. Civil Fernando Chaparro,  matricula profesional 1984 vigencia actual del Septiembre 2017, tiene experiencia como director de obra más no como residente.                                            Arquitecto Ruben Dario Crespo, matricula 1986, con vigencia mes Octubre 2017,NO cumple con la experiencia.                                    Se subsana experiencia del Ing. Chaparro para que tenga la dedicación como residente de obra No. 1, de igual forma se subsana experiencia en campo hospitalario del Arq. Ruben Dario Crespo, por ende el proponente esta habilitado en su capacidad con residentes de Obra.</t>
  </si>
  <si>
    <t>Profesional en saud ocupacional Hilda Blanco, presenta licencia Servicios en Salud Ocupacional, no se adjunta certtifcado de vigencia matricula profesional ni antecedentes disciplinarios. De acuerdo a los documentos de subsanación se acepta los terminos en donde refiere que actualmente no existe un ente regulador especifico para los profesionales en salud ocupacional, se adjunta  sus antecedentes disciplinarios</t>
  </si>
  <si>
    <t>Técnologo Ferney Pinilla, presenta licencia para prestación de servicios en salud ocupacional, no se adjunta certtifcado de vigencia matricula profesional ni antecedentes disciplinarios.                                   . De acuerdo a los documentos de subsanación se acepta los terminos en donde refiere que actualmente no existe un ente regulador especifico para los profesionales en salud ocupacional, se adjunta  sus antecedentes disciplinarios.</t>
  </si>
  <si>
    <t>Ingeniero Civil German Torres , matricula profesional 2008 vigencia actualizada dese Octubre 2017,  Ingeniero Civil Gustavo Alvarez Lozao , matricula profesional 1999 vigencia actualizada dese Octubre 2017, No tiene experiencia específica como residente en obras hospitalarias.                                    Se adopta las observciones en su documento de subsanación por ende el proponente esta habilitado con sus dos residentes de obra.</t>
  </si>
  <si>
    <t>Profesional en Salud Ocupacional, con licencia para prestación de servicios en salud ocupacional, no se adjunta certificado de vigencia matricula profesional ni antecedentes disciplinarios, las certificaciones de los contratos en donde laboro no continen el valor del proyecto.                                          De acuerdo a los documentos de subsanación se acepta los terminos en donde refiere que actualmente no existe un ente regulador especifico para los profesionales en salud ocupacional, se adjunta  sus antecedentes disciplinarios.</t>
  </si>
  <si>
    <t>Ingeniero Civil Mery Gaitan , matricula profesional 1989, vigencia actualizada a Octubre 2017, cumple con la experiencia.    Ing. Leonardo Carrillo, matriucla 2005, no presenta vigencia de la misma,no cumple con toda la experiencia para edificaciones hospitalarias.                                           Se subsana docuemento faltante del Ing. Carillo el cual tien feha del 9 de Noviembre de 2017. De igual forma se toma en cuenta la experiencia de la Ing. Mery Gaitan como residente No. 1.</t>
  </si>
  <si>
    <t>Profesional en Salud Ocupacional Nubia Lozano, con licencia para prestación de servicios en salud ocupacional, no se adjunta certificado de vigencia matricula profesional ni antecedentes disciplinarios, las certificaciones de los contratos en donde laboro no continen el valor del proyecto.                                                          De acuerdo a los documentos de subsanación se acepta los terminos en donde refiere que actualmente no existe un ente regulador especifico para los profesionales en salud ocupacional, se adjunta  sus antecedentes disciplinarios</t>
  </si>
  <si>
    <t>Ingeniero Civil , Nicolás Jose Bustamante, matricula profesional 2002 vigente, experiencia especifica como director d de obra en contratos pasados con el INC</t>
  </si>
  <si>
    <t>Ingeniero Civil , Andrés Lasso, matricula profesional 2005, vigente, cumple con la experiencia requerida.</t>
  </si>
  <si>
    <t xml:space="preserve">Ingeniero Civil Jaime Torres, matricula profesional de 1993, vigencia actualizada de Octubre de 2017, No es clara la experiencia que adjunta como director de obra, no tiene experiencia como director de obra en obras de salud.                               Se verifica la experiencia como director de obra que se adjunta en su documento de subsanación , se valida dicha experiencia.                            </t>
  </si>
  <si>
    <t>Cumple con el total de los requisitos objeto de la Convocatoria Pùblica  No 065 de 2017</t>
  </si>
  <si>
    <r>
      <t>Para este efecto presentar máximo tres (3) certificaciones de contratos de obra civil ejecutados y terminados en los</t>
    </r>
    <r>
      <rPr>
        <b/>
        <sz val="18"/>
        <color theme="1"/>
        <rFont val="Calibri"/>
        <family val="2"/>
        <scheme val="minor"/>
      </rPr>
      <t xml:space="preserve"> últimos diez (10) años q</t>
    </r>
    <r>
      <rPr>
        <sz val="18"/>
        <color theme="1"/>
        <rFont val="Calibri"/>
        <family val="2"/>
        <scheme val="minor"/>
      </rPr>
      <t>ue incluya</t>
    </r>
    <r>
      <rPr>
        <b/>
        <sz val="18"/>
        <color theme="1"/>
        <rFont val="Calibri"/>
        <family val="2"/>
        <scheme val="minor"/>
      </rPr>
      <t xml:space="preserve"> adecuaciones y/o remodelaciones</t>
    </r>
    <r>
      <rPr>
        <sz val="18"/>
        <color theme="1"/>
        <rFont val="Calibri"/>
        <family val="2"/>
        <scheme val="minor"/>
      </rPr>
      <t xml:space="preserve"> en entidades públicas y/o privadas, adjuntando el acta de recibo final a satisfacción, donde el valor contratado por cada una de las certificaciones sea al menos del 50% del valor del presupuesto oficial de cada bloque, etapa o frentes de obras establecidos. No se tendrán en cuenta contratos celebrados como subcontratista (Salvo que la certificación sea expedida por la entidad que fue beneficiaria de la obra como contratante)</t>
    </r>
  </si>
  <si>
    <r>
      <t xml:space="preserve">Se adjuntan tres certifiaciones:       </t>
    </r>
    <r>
      <rPr>
        <b/>
        <sz val="18"/>
        <color rgb="FF00B050"/>
        <rFont val="Calibri"/>
        <family val="2"/>
        <scheme val="minor"/>
      </rPr>
      <t>1. Contrato Número 0705-2013 INC finalizado en el 2015 por un valor de $2.271.721.567 Objeto: remodelación TAMO</t>
    </r>
    <r>
      <rPr>
        <sz val="18"/>
        <color theme="1"/>
        <rFont val="Calibri"/>
        <family val="2"/>
        <scheme val="minor"/>
      </rPr>
      <t xml:space="preserve">
2. Certificación Municipio Madrid – Cundinamarca finalizado el 31 de Octubre de 2012 por un valor de $1.913.881.788  Objeto: Estudios, diseño y construcción cubierta, cerramientos, POLIDEPORTIVO (No está relacionado con una institución de salud)
3. Contrato No. 2335 Diciembre 2011 finalizado en Marzo 26 de 2014 por un Valor de $13.924.227.304,34 Objeto: Construcción de la unidad materno infantil del sur en Florida Blanca- Satander.</t>
    </r>
  </si>
  <si>
    <r>
      <t xml:space="preserve">
Se adjunta certificación Acta de terminación y liquidación contrato No. 017- 2011 Objeto: Ejecución obra civil de adecuación inmueble por un monto final de $</t>
    </r>
    <r>
      <rPr>
        <sz val="18"/>
        <color rgb="FF00B050"/>
        <rFont val="Calibri"/>
        <family val="2"/>
        <scheme val="minor"/>
      </rPr>
      <t xml:space="preserve">1.244.248.360 </t>
    </r>
    <r>
      <rPr>
        <sz val="18"/>
        <color theme="1"/>
        <rFont val="Calibri"/>
        <family val="2"/>
        <scheme val="minor"/>
      </rPr>
      <t xml:space="preserve">suscrito con Vértices Ingeniería
Se adjunta acta liquidación contrato 498 de 2014 Entre Hospital Universitario La Samaritana y  Vértices Ingeniería S.A.S, objeto: Adecuación Unidad Funcional de Zipaquirá, monto: $489.053.096
Se adjunta certificación de contrato 0593 de 2012 Entre INC  y  Vértices Ingeniería S.A.S, objeto: Obras de adecuación Quimioterapia Pediátrica , monto: $285.836.116
</t>
    </r>
  </si>
  <si>
    <r>
      <t>Para este efecto presentar máximo tres (3) certificaciones de contratos de obra civil ejecutados y terminados en los</t>
    </r>
    <r>
      <rPr>
        <b/>
        <sz val="18"/>
        <color theme="1"/>
        <rFont val="Calibri"/>
        <family val="2"/>
        <scheme val="minor"/>
      </rPr>
      <t xml:space="preserve"> últimos diez (10) años q</t>
    </r>
    <r>
      <rPr>
        <sz val="18"/>
        <color theme="1"/>
        <rFont val="Calibri"/>
        <family val="2"/>
        <scheme val="minor"/>
      </rPr>
      <t>ue incluya</t>
    </r>
    <r>
      <rPr>
        <b/>
        <sz val="18"/>
        <color theme="1"/>
        <rFont val="Calibri"/>
        <family val="2"/>
        <scheme val="minor"/>
      </rPr>
      <t xml:space="preserve"> adecuaciones y/o remodelaciones</t>
    </r>
    <r>
      <rPr>
        <sz val="18"/>
        <color theme="1"/>
        <rFont val="Calibri"/>
        <family val="2"/>
        <scheme val="minor"/>
      </rPr>
      <t xml:space="preserve"> en entidades públicas y/o privadas , en entidades de atención en salud, adjuntando el acta de recibo final a satisfacción, donde el valor contratado por cada una de las certificaciones sea al menos del 50% del valor del presupuesto oficial de cada bloque, etapa o frentes de obras establecidos. No se tendrán en cuenta contratos celebrados como subcontratista (Salvo que la certificación sea expedida por la entidad que fue beneficiaria de la obra como contratante)</t>
    </r>
  </si>
  <si>
    <r>
      <t xml:space="preserve">Adjunta certificación contrato suscrito entre Hospital Occidente de Kennedy III Y Proyectos y Construcciones AYL LTDA, OBJETO: Mantenimiento de las fachadas de la sede principal. Monto: </t>
    </r>
    <r>
      <rPr>
        <sz val="18"/>
        <color rgb="FF00B050"/>
        <rFont val="Calibri"/>
        <family val="2"/>
        <scheme val="minor"/>
      </rPr>
      <t>$166.612.720</t>
    </r>
    <r>
      <rPr>
        <sz val="18"/>
        <color theme="1"/>
        <rFont val="Calibri"/>
        <family val="2"/>
        <scheme val="minor"/>
      </rPr>
      <t xml:space="preserve">, fecha liquidación 13/11/2015. </t>
    </r>
    <r>
      <rPr>
        <sz val="18"/>
        <color rgb="FFFF0000"/>
        <rFont val="Calibri"/>
        <family val="2"/>
        <scheme val="minor"/>
      </rPr>
      <t>Ninguno de los tres contratos esta por el 50% del monto presupuestal para este bloque</t>
    </r>
    <r>
      <rPr>
        <sz val="18"/>
        <color theme="1"/>
        <rFont val="Calibri"/>
        <family val="2"/>
        <scheme val="minor"/>
      </rPr>
      <t xml:space="preserve">
Adjunta certificación contrato No. 0368-2015 suscrito entre Instituto Nacional de Cancerología - Proyectos y Construcciones AYL LTDA, OBJETO: Mantenimiento y adecuaciones diferentes áreas que requieran para dar cumplimiento a habilitación. Monto:</t>
    </r>
    <r>
      <rPr>
        <sz val="18"/>
        <color rgb="FF00B050"/>
        <rFont val="Calibri"/>
        <family val="2"/>
        <scheme val="minor"/>
      </rPr>
      <t xml:space="preserve"> $105-298.952,00 </t>
    </r>
    <r>
      <rPr>
        <sz val="18"/>
        <color theme="1"/>
        <rFont val="Calibri"/>
        <family val="2"/>
        <scheme val="minor"/>
      </rPr>
      <t xml:space="preserve">
Adjunta certificación contrato No. 0719-2016 suscrito entre Instituto Nacional de Cancerología - Proyectos y Construcciones AYL LTDA, OBJETO: Re ordenamiento de los espacios del INC. Monto</t>
    </r>
    <r>
      <rPr>
        <sz val="18"/>
        <color rgb="FF00B050"/>
        <rFont val="Calibri"/>
        <family val="2"/>
        <scheme val="minor"/>
      </rPr>
      <t>: $206.208.266</t>
    </r>
    <r>
      <rPr>
        <sz val="18"/>
        <color theme="1"/>
        <rFont val="Calibri"/>
        <family val="2"/>
        <scheme val="minor"/>
      </rPr>
      <t xml:space="preserve"> fecha recibido final: 12/13/2016.
</t>
    </r>
  </si>
  <si>
    <r>
      <t xml:space="preserve">Si, folios 194-205
</t>
    </r>
    <r>
      <rPr>
        <b/>
        <sz val="18"/>
        <color rgb="FF00B050"/>
        <rFont val="Calibri"/>
        <family val="2"/>
        <scheme val="minor"/>
      </rPr>
      <t xml:space="preserve">
El oferente da respuesta a las inconsistencias manifestadas por otro de los oferentes en los cuadros de rendimientos, tratandose de errores de digitacion que no modifican, en ampliacion o disminucion, el valor final de la propuesta ni mejoran la misma para efectos de la calificacion.</t>
    </r>
  </si>
  <si>
    <r>
      <t xml:space="preserve">Si, 224-231, pero no es claro no se pueden vizualizar las fechas.
Se subsana con la entrega por parte del oferente de la programacion de obra correspondiente a la oferta sin ninguna modificacion, con una impresión legible para su revision y analisis.
</t>
    </r>
    <r>
      <rPr>
        <b/>
        <sz val="18"/>
        <color rgb="FF00B050"/>
        <rFont val="Calibri"/>
        <family val="2"/>
        <scheme val="minor"/>
      </rPr>
      <t>El oferente da respuesta a las inconsistencias manifestadas por otro de los oferentes en los cuadros de rendimientos, tratandose de errores de digitacion que no modifican, en ampliacion o disminucion, el valor final de la propuesta ni mejoran la misma para efectos de la calificacion.</t>
    </r>
  </si>
  <si>
    <r>
      <t xml:space="preserve">Presenta todos los APUS Pag 128 a la 182
</t>
    </r>
    <r>
      <rPr>
        <b/>
        <sz val="18"/>
        <color rgb="FF00B050"/>
        <rFont val="Calibri"/>
        <family val="2"/>
        <scheme val="minor"/>
      </rPr>
      <t xml:space="preserve">
El oferente da respuesta a las inconsistencias manifestadas por otro de los oferentes en algunos APU´s, tratandose de errores de digitacion que no modifican, en ampliacion o disminucion, el valor final de la propuesta ni mejoran la misma para efectos de la calificacion.</t>
    </r>
  </si>
  <si>
    <r>
      <t xml:space="preserve">Presenta todos los APUS Pag 132 a la 208
</t>
    </r>
    <r>
      <rPr>
        <b/>
        <sz val="18"/>
        <color rgb="FF00B050"/>
        <rFont val="Calibri"/>
        <family val="2"/>
        <scheme val="minor"/>
      </rPr>
      <t xml:space="preserve">
El oferente da respuesta a las inconsistencias manifestadas por otro de los oferentes en algunos APU´s, tratandose de errores de digitacion que no modifican, en ampliacion o disminucion, el valor final de la propuesta ni mejoran la misma para efectos de la calificacion.</t>
    </r>
  </si>
  <si>
    <r>
      <t xml:space="preserve">Ing. Civil Mauricio Bustamante, certificado de vigencia actual, director de obra en proyectos Hospitalarios, dentro de los 10 años.
</t>
    </r>
    <r>
      <rPr>
        <b/>
        <sz val="18"/>
        <color theme="1"/>
        <rFont val="Calibri"/>
        <family val="2"/>
        <scheme val="minor"/>
      </rPr>
      <t>Se comprobó que la información contenida, dentro de la certificación laboral presentada por el oferente, de CARLOS RUEDA ALVARES Nit. 79.254.943 folio (338), para la acreditacion del requisito de experiencia del Director de Obra, y se pudo determinar por la parte técnica que para la ejecución de dicho contrato el proponente certifica que el Director de obra fue el Ing. Mauricio Bustamante Gómez, no obstante y dado que el contrato que se referencia es el No 0705 de 2013, en donde el INC fue parte, y una ves verificada la información se comprobó que el director de obra para dicho contrato fue el Arquitecto William Páez Patiño.
En relación a lo acontecido con la inexactitud en esta certificación, se da plena aplicación en lo definido en los términos de condiciones de la presente convocatoria en especial a las causales de rechazo de la propuesta en el numeral 12.1 (Cuando se compruebe falsedad o inexactitud en los documentos o la información presentada por el proponente)
En Observancia de lo anterior esta coordinación procede a emitir concepto desfavorable y rechazar la propuesta presentada para la convocatoria publica065 - 2017 por el oferente VCC 2017 bloque 1.</t>
    </r>
  </si>
  <si>
    <r>
      <t xml:space="preserve">Ingeniera Civil Gloria Mogollon, matricula profesional 1977, vigencia actualizada a Octubre 2016, cumple experiencia como directora de obra, pero solo ha sido en proyectos de vivieda.                                                     </t>
    </r>
    <r>
      <rPr>
        <b/>
        <sz val="18"/>
        <color rgb="FF00B050"/>
        <rFont val="Calibri"/>
        <family val="2"/>
        <scheme val="minor"/>
      </rPr>
      <t xml:space="preserve"> 
 Se acoge observación en docuemtno de subsanación en dondo la experiencia como director de obra no esta dada de manera específica para esta convocatoria, por lo cual la Ing. Gloria, estaria en capacidad de ser director de obra.</t>
    </r>
  </si>
  <si>
    <t>REEVALUACION REQUISITOS TÉCNICOS HABILITANTES SOLICITADOS  INC</t>
  </si>
  <si>
    <r>
      <rPr>
        <b/>
        <sz val="22"/>
        <color theme="1"/>
        <rFont val="Calibri"/>
        <family val="2"/>
        <scheme val="minor"/>
      </rPr>
      <t>NOTA:</t>
    </r>
    <r>
      <rPr>
        <sz val="22"/>
        <color theme="1"/>
        <rFont val="Calibri"/>
        <family val="2"/>
        <scheme val="minor"/>
      </rPr>
      <t xml:space="preserve"> EL ORIGINAL SE ENCUENTRA EN EL EXPEDIENTE  CONTRACTUAL.</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</si>
</sst>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0"/>
      <color rgb="FF000000"/>
      <name val="Arial"/>
      <family val="2"/>
    </font>
    <font>
      <b/>
      <sz val="16"/>
      <color theme="1"/>
      <name val="Calibri"/>
      <family val="2"/>
      <scheme val="minor"/>
    </font>
    <font>
      <sz val="20"/>
      <color theme="1"/>
      <name val="Calibri"/>
      <family val="2"/>
      <scheme val="minor"/>
    </font>
    <font>
      <b/>
      <sz val="18"/>
      <color theme="1"/>
      <name val="Calibri"/>
      <family val="2"/>
      <scheme val="minor"/>
    </font>
    <font>
      <b/>
      <sz val="14"/>
      <color rgb="FF000000"/>
      <name val="Arial"/>
      <family val="2"/>
    </font>
    <font>
      <b/>
      <sz val="14"/>
      <color theme="1"/>
      <name val="Arial"/>
      <family val="2"/>
    </font>
    <font>
      <sz val="12"/>
      <color theme="1"/>
      <name val="Calibri"/>
      <family val="2"/>
      <scheme val="minor"/>
    </font>
    <font>
      <sz val="12"/>
      <color rgb="FF000000"/>
      <name val="Arial"/>
      <family val="2"/>
    </font>
    <font>
      <b/>
      <sz val="12"/>
      <color rgb="FF00B050"/>
      <name val="Calibri"/>
      <family val="2"/>
      <scheme val="minor"/>
    </font>
    <font>
      <sz val="12"/>
      <color rgb="FF00B050"/>
      <name val="Calibri"/>
      <family val="2"/>
      <scheme val="minor"/>
    </font>
    <font>
      <sz val="12"/>
      <color rgb="FFFF0000"/>
      <name val="Calibri"/>
      <family val="2"/>
      <scheme val="minor"/>
    </font>
    <font>
      <sz val="22"/>
      <color theme="1"/>
      <name val="Calibri"/>
      <family val="2"/>
      <scheme val="minor"/>
    </font>
    <font>
      <b/>
      <sz val="22"/>
      <color theme="1"/>
      <name val="Calibri"/>
      <family val="2"/>
      <scheme val="minor"/>
    </font>
    <font>
      <sz val="18"/>
      <color theme="1"/>
      <name val="Calibri"/>
      <family val="2"/>
      <scheme val="minor"/>
    </font>
    <font>
      <b/>
      <sz val="18"/>
      <color rgb="FF00B050"/>
      <name val="Calibri"/>
      <family val="2"/>
      <scheme val="minor"/>
    </font>
    <font>
      <sz val="18"/>
      <color rgb="FF00B050"/>
      <name val="Calibri"/>
      <family val="2"/>
      <scheme val="minor"/>
    </font>
    <font>
      <b/>
      <sz val="18"/>
      <color theme="1"/>
      <name val="Arial"/>
      <family val="2"/>
    </font>
    <font>
      <sz val="18"/>
      <color rgb="FFFF0000"/>
      <name val="Calibri"/>
      <family val="2"/>
      <scheme val="minor"/>
    </font>
    <font>
      <b/>
      <sz val="18"/>
      <color rgb="FF000000"/>
      <name val="Arial"/>
      <family val="2"/>
    </font>
    <font>
      <sz val="18"/>
      <color rgb="FF000000"/>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00FF00"/>
        <bgColor indexed="64"/>
      </patternFill>
    </fill>
    <fill>
      <patternFill patternType="solid">
        <fgColor rgb="FF00B05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1">
    <xf numFmtId="0" fontId="0" fillId="0" borderId="0"/>
  </cellStyleXfs>
  <cellXfs count="178">
    <xf numFmtId="0" fontId="0" fillId="0" borderId="0" xfId="0"/>
    <xf numFmtId="0" fontId="3" fillId="0" borderId="0" xfId="0" applyFont="1" applyAlignment="1">
      <alignment horizontal="center" vertical="center"/>
    </xf>
    <xf numFmtId="0" fontId="1" fillId="0" borderId="13" xfId="0" applyFont="1" applyBorder="1"/>
    <xf numFmtId="0" fontId="6" fillId="0" borderId="0" xfId="0" applyFont="1" applyAlignment="1">
      <alignment horizontal="center"/>
    </xf>
    <xf numFmtId="0" fontId="6" fillId="0" borderId="11" xfId="0" applyFont="1" applyBorder="1" applyAlignment="1">
      <alignment horizontal="left" vertical="center"/>
    </xf>
    <xf numFmtId="0" fontId="0" fillId="0" borderId="0" xfId="0" applyAlignment="1">
      <alignment vertical="center"/>
    </xf>
    <xf numFmtId="0" fontId="6" fillId="0" borderId="0" xfId="0" applyFont="1" applyAlignment="1">
      <alignment vertical="center"/>
    </xf>
    <xf numFmtId="0" fontId="0" fillId="3" borderId="10" xfId="0" applyFill="1" applyBorder="1" applyAlignment="1">
      <alignment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4" fillId="3" borderId="10" xfId="0" applyFont="1" applyFill="1" applyBorder="1" applyAlignment="1">
      <alignment vertical="center"/>
    </xf>
    <xf numFmtId="0" fontId="5" fillId="3" borderId="10" xfId="0" applyFont="1" applyFill="1" applyBorder="1" applyAlignment="1">
      <alignment vertical="center"/>
    </xf>
    <xf numFmtId="0" fontId="10"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11" fillId="0" borderId="0" xfId="0" applyFont="1"/>
    <xf numFmtId="0" fontId="3" fillId="0" borderId="0" xfId="0" applyFont="1"/>
    <xf numFmtId="0" fontId="3" fillId="3" borderId="10" xfId="0" applyFont="1" applyFill="1" applyBorder="1" applyAlignment="1">
      <alignment vertical="center" wrapText="1"/>
    </xf>
    <xf numFmtId="0" fontId="12" fillId="2" borderId="10" xfId="0" applyFont="1" applyFill="1" applyBorder="1" applyAlignment="1">
      <alignment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10" xfId="0" applyFont="1" applyFill="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2" borderId="10" xfId="0" applyFont="1" applyFill="1" applyBorder="1" applyAlignment="1">
      <alignment vertical="center" wrapText="1"/>
    </xf>
    <xf numFmtId="0" fontId="10" fillId="3" borderId="19" xfId="0" applyFont="1" applyFill="1" applyBorder="1" applyAlignment="1">
      <alignment horizontal="center" vertical="center"/>
    </xf>
    <xf numFmtId="0" fontId="11" fillId="0" borderId="20" xfId="0" applyFont="1" applyBorder="1" applyAlignment="1">
      <alignment vertical="center" wrapText="1"/>
    </xf>
    <xf numFmtId="0" fontId="10" fillId="3" borderId="20" xfId="0" applyFont="1" applyFill="1" applyBorder="1" applyAlignment="1">
      <alignment horizontal="left" vertical="center" wrapText="1"/>
    </xf>
    <xf numFmtId="0" fontId="2" fillId="3" borderId="20" xfId="0" applyFont="1" applyFill="1" applyBorder="1" applyAlignment="1">
      <alignment horizontal="left" vertical="center"/>
    </xf>
    <xf numFmtId="0" fontId="2" fillId="3" borderId="20" xfId="0" applyFont="1" applyFill="1" applyBorder="1" applyAlignment="1">
      <alignment horizontal="left" vertical="center" wrapText="1"/>
    </xf>
    <xf numFmtId="0" fontId="11" fillId="2" borderId="20" xfId="0" applyFont="1" applyFill="1" applyBorder="1" applyAlignment="1">
      <alignment vertical="center" wrapText="1"/>
    </xf>
    <xf numFmtId="0" fontId="9" fillId="3" borderId="20" xfId="0" applyFont="1" applyFill="1" applyBorder="1" applyAlignment="1">
      <alignment vertical="center"/>
    </xf>
    <xf numFmtId="0" fontId="12" fillId="2" borderId="20" xfId="0" applyFont="1" applyFill="1" applyBorder="1" applyAlignment="1">
      <alignment vertical="center" wrapText="1"/>
    </xf>
    <xf numFmtId="0" fontId="11" fillId="0" borderId="23" xfId="0" applyFont="1" applyBorder="1" applyAlignment="1">
      <alignment horizontal="justify" vertical="center" wrapText="1"/>
    </xf>
    <xf numFmtId="0" fontId="0" fillId="3" borderId="10" xfId="0" applyFill="1" applyBorder="1" applyAlignment="1">
      <alignment horizontal="justify" vertical="center"/>
    </xf>
    <xf numFmtId="0" fontId="11" fillId="0" borderId="23" xfId="0" applyFont="1" applyBorder="1" applyAlignment="1">
      <alignment horizontal="justify" vertical="center"/>
    </xf>
    <xf numFmtId="0" fontId="3" fillId="0" borderId="23" xfId="0" applyFont="1" applyBorder="1" applyAlignment="1">
      <alignment horizontal="justify" vertical="center"/>
    </xf>
    <xf numFmtId="0" fontId="16" fillId="0" borderId="11" xfId="0" applyFont="1" applyBorder="1" applyAlignment="1">
      <alignment horizontal="center" vertical="center"/>
    </xf>
    <xf numFmtId="0" fontId="16" fillId="2" borderId="11" xfId="0" applyFont="1" applyFill="1" applyBorder="1" applyAlignment="1">
      <alignment horizontal="center" vertical="center"/>
    </xf>
    <xf numFmtId="0" fontId="16" fillId="3" borderId="11" xfId="0" applyFont="1" applyFill="1" applyBorder="1" applyAlignment="1">
      <alignment horizontal="center" vertical="center"/>
    </xf>
    <xf numFmtId="0" fontId="16" fillId="0" borderId="14" xfId="0" applyFont="1" applyBorder="1" applyAlignment="1">
      <alignment horizontal="center" vertical="center"/>
    </xf>
    <xf numFmtId="0" fontId="4" fillId="3" borderId="16" xfId="0" applyFont="1" applyFill="1" applyBorder="1" applyAlignment="1">
      <alignment horizontal="justify" vertical="center" wrapText="1"/>
    </xf>
    <xf numFmtId="0" fontId="11" fillId="3" borderId="16" xfId="0" applyFont="1" applyFill="1" applyBorder="1" applyAlignment="1">
      <alignment vertical="center" wrapText="1"/>
    </xf>
    <xf numFmtId="0" fontId="0" fillId="3" borderId="16" xfId="0" applyFill="1" applyBorder="1"/>
    <xf numFmtId="0" fontId="12" fillId="2" borderId="21" xfId="0" applyFont="1" applyFill="1" applyBorder="1" applyAlignment="1">
      <alignment vertical="center" wrapText="1"/>
    </xf>
    <xf numFmtId="0" fontId="12" fillId="2" borderId="22" xfId="0" applyFont="1" applyFill="1" applyBorder="1" applyAlignment="1">
      <alignment vertical="center"/>
    </xf>
    <xf numFmtId="0" fontId="16"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2" fillId="2" borderId="22" xfId="0" applyFont="1" applyFill="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16"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16" fillId="0" borderId="27" xfId="0" applyFont="1" applyBorder="1" applyAlignment="1">
      <alignment horizontal="center" vertical="center"/>
    </xf>
    <xf numFmtId="0" fontId="9" fillId="3" borderId="16" xfId="0" applyFont="1" applyFill="1" applyBorder="1" applyAlignment="1">
      <alignment vertical="center" wrapText="1"/>
    </xf>
    <xf numFmtId="0" fontId="0" fillId="3" borderId="16" xfId="0" applyFont="1" applyFill="1" applyBorder="1" applyAlignment="1">
      <alignment vertical="center" wrapText="1"/>
    </xf>
    <xf numFmtId="0" fontId="16" fillId="3" borderId="16" xfId="0" applyFont="1" applyFill="1" applyBorder="1" applyAlignment="1">
      <alignment horizontal="center" vertical="center"/>
    </xf>
    <xf numFmtId="0" fontId="3" fillId="3" borderId="16" xfId="0" applyFont="1" applyFill="1" applyBorder="1" applyAlignment="1">
      <alignment horizontal="center" vertical="center"/>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2" fillId="2" borderId="19" xfId="0" applyFont="1" applyFill="1" applyBorder="1" applyAlignment="1">
      <alignment vertical="center"/>
    </xf>
    <xf numFmtId="0" fontId="12" fillId="2" borderId="7" xfId="0" applyFont="1" applyFill="1" applyBorder="1" applyAlignment="1">
      <alignment vertical="center"/>
    </xf>
    <xf numFmtId="0" fontId="16"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9" fillId="3" borderId="16" xfId="0" applyFont="1" applyFill="1" applyBorder="1" applyAlignment="1">
      <alignment vertical="center"/>
    </xf>
    <xf numFmtId="0" fontId="5" fillId="3" borderId="16" xfId="0" applyFont="1" applyFill="1" applyBorder="1" applyAlignment="1">
      <alignment vertical="center"/>
    </xf>
    <xf numFmtId="0" fontId="7" fillId="4" borderId="16"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5" xfId="0" applyFont="1" applyFill="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 fillId="0" borderId="30" xfId="0" applyFont="1" applyBorder="1" applyAlignment="1">
      <alignment horizontal="center" vertical="center"/>
    </xf>
    <xf numFmtId="0" fontId="4" fillId="5" borderId="28" xfId="0" applyFont="1" applyFill="1" applyBorder="1" applyAlignment="1">
      <alignment horizontal="center" vertical="center"/>
    </xf>
    <xf numFmtId="0" fontId="4" fillId="5" borderId="29" xfId="0" applyFont="1" applyFill="1" applyBorder="1" applyAlignment="1">
      <alignment horizontal="center" vertical="center"/>
    </xf>
    <xf numFmtId="0" fontId="17" fillId="6" borderId="28" xfId="0" applyFont="1" applyFill="1" applyBorder="1" applyAlignment="1">
      <alignment horizontal="center" vertical="center"/>
    </xf>
    <xf numFmtId="0" fontId="17" fillId="6" borderId="29" xfId="0" applyFont="1" applyFill="1" applyBorder="1" applyAlignment="1">
      <alignment horizontal="center" vertical="center"/>
    </xf>
    <xf numFmtId="0" fontId="21" fillId="3" borderId="20" xfId="0" applyFont="1" applyFill="1" applyBorder="1" applyAlignment="1">
      <alignment horizontal="left" vertical="center" wrapText="1"/>
    </xf>
    <xf numFmtId="0" fontId="18" fillId="3" borderId="10" xfId="0" applyFont="1" applyFill="1" applyBorder="1" applyAlignment="1">
      <alignment vertical="center" wrapText="1"/>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8" fillId="3" borderId="20" xfId="0" applyFont="1" applyFill="1" applyBorder="1" applyAlignment="1">
      <alignment horizontal="left" vertical="center"/>
    </xf>
    <xf numFmtId="0" fontId="18" fillId="3" borderId="10" xfId="0" applyFont="1" applyFill="1" applyBorder="1" applyAlignment="1">
      <alignment horizontal="justify" vertical="center"/>
    </xf>
    <xf numFmtId="0" fontId="18" fillId="0" borderId="20"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6"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0" borderId="23" xfId="0" applyFont="1" applyBorder="1" applyAlignment="1">
      <alignment horizontal="justify" vertical="center"/>
    </xf>
    <xf numFmtId="0" fontId="8" fillId="3" borderId="20" xfId="0" applyFont="1" applyFill="1" applyBorder="1" applyAlignment="1">
      <alignment horizontal="left" vertical="center" wrapText="1"/>
    </xf>
    <xf numFmtId="0" fontId="8" fillId="3" borderId="10" xfId="0" applyFont="1" applyFill="1" applyBorder="1" applyAlignment="1">
      <alignment vertical="center"/>
    </xf>
    <xf numFmtId="0" fontId="18" fillId="2" borderId="20" xfId="0" applyFont="1" applyFill="1" applyBorder="1" applyAlignment="1">
      <alignment vertical="center" wrapText="1"/>
    </xf>
    <xf numFmtId="0" fontId="18" fillId="2" borderId="10" xfId="0" applyFont="1" applyFill="1" applyBorder="1" applyAlignment="1">
      <alignment vertical="center" wrapText="1"/>
    </xf>
    <xf numFmtId="0" fontId="18" fillId="2" borderId="11" xfId="0" applyFont="1" applyFill="1" applyBorder="1" applyAlignment="1">
      <alignment horizontal="center" vertical="center"/>
    </xf>
    <xf numFmtId="0" fontId="23" fillId="3" borderId="20" xfId="0" applyFont="1" applyFill="1" applyBorder="1" applyAlignment="1">
      <alignment vertical="center"/>
    </xf>
    <xf numFmtId="0" fontId="23" fillId="3" borderId="10" xfId="0" applyFont="1" applyFill="1" applyBorder="1" applyAlignment="1">
      <alignment vertical="center"/>
    </xf>
    <xf numFmtId="0" fontId="18" fillId="0" borderId="21" xfId="0" applyFont="1" applyBorder="1" applyAlignment="1">
      <alignment vertical="center" wrapText="1"/>
    </xf>
    <xf numFmtId="0" fontId="18" fillId="0" borderId="22" xfId="0" applyFont="1" applyBorder="1" applyAlignment="1">
      <alignment vertical="center" wrapText="1"/>
    </xf>
    <xf numFmtId="0" fontId="18" fillId="6" borderId="8" xfId="0" applyFont="1" applyFill="1" applyBorder="1" applyAlignment="1">
      <alignment horizontal="center" vertical="center"/>
    </xf>
    <xf numFmtId="0" fontId="18" fillId="2" borderId="15" xfId="0" applyFont="1" applyFill="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4" borderId="15" xfId="0" applyFont="1" applyFill="1" applyBorder="1" applyAlignment="1">
      <alignment horizontal="center" vertical="center"/>
    </xf>
    <xf numFmtId="0" fontId="23" fillId="3" borderId="16" xfId="0" applyFont="1" applyFill="1" applyBorder="1" applyAlignment="1">
      <alignment vertical="center"/>
    </xf>
    <xf numFmtId="0" fontId="18" fillId="3" borderId="16" xfId="0" applyFont="1" applyFill="1" applyBorder="1" applyAlignment="1">
      <alignment horizontal="center" vertical="center"/>
    </xf>
    <xf numFmtId="0" fontId="24" fillId="2" borderId="19" xfId="0" applyFont="1" applyFill="1" applyBorder="1" applyAlignment="1">
      <alignment vertical="center"/>
    </xf>
    <xf numFmtId="0" fontId="24" fillId="2" borderId="7" xfId="0" applyFont="1" applyFill="1" applyBorder="1" applyAlignment="1">
      <alignment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24" fillId="2" borderId="20" xfId="0" applyFont="1" applyFill="1" applyBorder="1" applyAlignment="1">
      <alignment vertical="center" wrapText="1"/>
    </xf>
    <xf numFmtId="0" fontId="24" fillId="2" borderId="10" xfId="0" applyFont="1" applyFill="1" applyBorder="1" applyAlignment="1">
      <alignment vertical="center"/>
    </xf>
    <xf numFmtId="0" fontId="24" fillId="2" borderId="10" xfId="0" applyFont="1" applyFill="1" applyBorder="1" applyAlignment="1">
      <alignment vertical="center" wrapText="1"/>
    </xf>
    <xf numFmtId="0" fontId="24" fillId="2" borderId="21" xfId="0" applyFont="1" applyFill="1" applyBorder="1" applyAlignment="1">
      <alignment vertical="center" wrapText="1"/>
    </xf>
    <xf numFmtId="0" fontId="24" fillId="2" borderId="22" xfId="0" applyFont="1" applyFill="1" applyBorder="1" applyAlignment="1">
      <alignment vertical="center"/>
    </xf>
    <xf numFmtId="0" fontId="18" fillId="2" borderId="14" xfId="0" applyFont="1" applyFill="1" applyBorder="1" applyAlignment="1">
      <alignment horizontal="center" vertical="center"/>
    </xf>
    <xf numFmtId="0" fontId="24" fillId="2" borderId="22" xfId="0" applyFont="1" applyFill="1" applyBorder="1" applyAlignment="1">
      <alignment vertical="center" wrapText="1"/>
    </xf>
    <xf numFmtId="0" fontId="23" fillId="3" borderId="16" xfId="0" applyFont="1" applyFill="1" applyBorder="1" applyAlignment="1">
      <alignment vertical="center" wrapText="1"/>
    </xf>
    <xf numFmtId="0" fontId="18" fillId="3" borderId="16" xfId="0" applyFont="1" applyFill="1" applyBorder="1" applyAlignment="1">
      <alignment vertical="center" wrapText="1"/>
    </xf>
    <xf numFmtId="0" fontId="18" fillId="0" borderId="24" xfId="0" applyFont="1" applyBorder="1" applyAlignment="1">
      <alignment vertical="center" wrapText="1"/>
    </xf>
    <xf numFmtId="0" fontId="18" fillId="0" borderId="25" xfId="0" applyFont="1" applyBorder="1" applyAlignment="1">
      <alignment vertical="center" wrapText="1"/>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8" fillId="3" borderId="16" xfId="0" applyFont="1" applyFill="1" applyBorder="1" applyAlignment="1">
      <alignment horizontal="justify" vertical="center" wrapText="1"/>
    </xf>
    <xf numFmtId="0" fontId="18" fillId="3" borderId="16" xfId="0" applyFont="1" applyFill="1" applyBorder="1"/>
    <xf numFmtId="0" fontId="18" fillId="0" borderId="0" xfId="0" applyFont="1"/>
    <xf numFmtId="0" fontId="8" fillId="0" borderId="30" xfId="0" applyFont="1" applyBorder="1" applyAlignment="1">
      <alignment horizontal="center" vertical="center"/>
    </xf>
    <xf numFmtId="0" fontId="6"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8" fillId="0" borderId="0" xfId="0" applyFont="1" applyAlignment="1">
      <alignment horizontal="center" vertical="center"/>
    </xf>
    <xf numFmtId="0" fontId="6" fillId="0" borderId="11" xfId="0" applyFont="1" applyBorder="1" applyAlignment="1">
      <alignment horizontal="justify" vertical="center" wrapText="1"/>
    </xf>
    <xf numFmtId="0" fontId="8" fillId="4" borderId="31"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33" xfId="0" applyFont="1" applyFill="1" applyBorder="1" applyAlignment="1">
      <alignment horizontal="center" vertical="center"/>
    </xf>
    <xf numFmtId="0" fontId="8" fillId="6" borderId="31" xfId="0" applyFont="1" applyFill="1" applyBorder="1" applyAlignment="1">
      <alignment horizontal="center" vertical="center"/>
    </xf>
    <xf numFmtId="0" fontId="8" fillId="6" borderId="32" xfId="0" applyFont="1" applyFill="1" applyBorder="1" applyAlignment="1">
      <alignment horizontal="center" vertical="center"/>
    </xf>
    <xf numFmtId="0" fontId="8" fillId="6" borderId="33" xfId="0" applyFont="1" applyFill="1" applyBorder="1" applyAlignment="1">
      <alignment horizontal="center" vertical="center"/>
    </xf>
    <xf numFmtId="0" fontId="6" fillId="0" borderId="11" xfId="0" applyFont="1" applyBorder="1" applyAlignment="1">
      <alignment horizontal="center" vertical="center" wrapText="1"/>
    </xf>
    <xf numFmtId="0" fontId="18" fillId="2" borderId="15"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22"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6" borderId="14" xfId="0" applyFont="1" applyFill="1" applyBorder="1" applyAlignment="1">
      <alignment horizontal="center" vertical="center"/>
    </xf>
    <xf numFmtId="0" fontId="18" fillId="6" borderId="8" xfId="0" applyFont="1" applyFill="1" applyBorder="1" applyAlignment="1">
      <alignment horizontal="center" vertical="center"/>
    </xf>
    <xf numFmtId="0" fontId="18" fillId="0" borderId="22" xfId="0" applyFont="1" applyBorder="1" applyAlignment="1">
      <alignment horizontal="left" vertical="center" wrapText="1"/>
    </xf>
    <xf numFmtId="0" fontId="18" fillId="0" borderId="7" xfId="0" applyFont="1" applyBorder="1" applyAlignment="1">
      <alignment horizontal="left" vertical="center" wrapText="1"/>
    </xf>
    <xf numFmtId="0" fontId="18" fillId="0" borderId="14"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0" borderId="9" xfId="0" applyFont="1" applyBorder="1" applyAlignment="1">
      <alignment horizontal="center" vertical="center"/>
    </xf>
    <xf numFmtId="0" fontId="18" fillId="0" borderId="34" xfId="0" applyFont="1" applyBorder="1" applyAlignment="1">
      <alignment horizontal="left" vertical="center" wrapText="1"/>
    </xf>
    <xf numFmtId="0" fontId="18" fillId="0" borderId="35" xfId="0" applyFont="1" applyBorder="1" applyAlignment="1">
      <alignment horizontal="left" vertical="center" wrapText="1"/>
    </xf>
    <xf numFmtId="0" fontId="8" fillId="4" borderId="15" xfId="0" applyFont="1" applyFill="1" applyBorder="1" applyAlignment="1">
      <alignment horizontal="center" vertical="center"/>
    </xf>
    <xf numFmtId="0" fontId="8" fillId="4" borderId="9"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9" xfId="0" applyFont="1" applyFill="1" applyBorder="1" applyAlignment="1">
      <alignment horizontal="center" vertical="center"/>
    </xf>
    <xf numFmtId="0" fontId="18" fillId="0" borderId="22" xfId="0" applyFont="1" applyBorder="1" applyAlignment="1">
      <alignment horizontal="center" vertical="center" wrapText="1"/>
    </xf>
    <xf numFmtId="0" fontId="18" fillId="0" borderId="7" xfId="0" applyFont="1" applyBorder="1" applyAlignment="1">
      <alignment horizontal="center" vertical="center" wrapText="1"/>
    </xf>
    <xf numFmtId="0" fontId="1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1262063</xdr:colOff>
      <xdr:row>0</xdr:row>
      <xdr:rowOff>392906</xdr:rowOff>
    </xdr:from>
    <xdr:to>
      <xdr:col>13</xdr:col>
      <xdr:colOff>1582898</xdr:colOff>
      <xdr:row>0</xdr:row>
      <xdr:rowOff>1995011</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79469" y="392906"/>
          <a:ext cx="13834428" cy="16021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2</xdr:row>
      <xdr:rowOff>171451</xdr:rowOff>
    </xdr:from>
    <xdr:to>
      <xdr:col>0</xdr:col>
      <xdr:colOff>8934450</xdr:colOff>
      <xdr:row>2</xdr:row>
      <xdr:rowOff>1866900</xdr:rowOff>
    </xdr:to>
    <xdr:pic>
      <xdr:nvPicPr>
        <xdr:cNvPr id="2" name="Imagen 4" descr="Nuevo logo oficial inc sol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66751"/>
          <a:ext cx="8743950" cy="1695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topLeftCell="T1" zoomScale="60" zoomScaleNormal="60" workbookViewId="0">
      <selection sqref="A1:AE1048576"/>
    </sheetView>
  </sheetViews>
  <sheetFormatPr baseColWidth="10" defaultRowHeight="15" x14ac:dyDescent="0.25"/>
  <cols>
    <col min="1" max="1" width="64.5703125" customWidth="1"/>
    <col min="2" max="2" width="42.5703125" customWidth="1"/>
    <col min="3" max="3" width="14.28515625" customWidth="1"/>
    <col min="4" max="4" width="15.42578125" customWidth="1"/>
    <col min="5" max="5" width="38.42578125" customWidth="1"/>
    <col min="6" max="6" width="14.42578125" customWidth="1"/>
    <col min="7" max="7" width="15.5703125" customWidth="1"/>
    <col min="8" max="8" width="32.42578125" customWidth="1"/>
    <col min="9" max="9" width="14.28515625" customWidth="1"/>
    <col min="10" max="10" width="16.5703125" customWidth="1"/>
    <col min="11" max="11" width="42.140625" customWidth="1"/>
    <col min="12" max="12" width="13" customWidth="1"/>
    <col min="13" max="13" width="15.7109375" customWidth="1"/>
    <col min="14" max="14" width="32.42578125" customWidth="1"/>
    <col min="15" max="15" width="13" customWidth="1"/>
    <col min="16" max="16" width="15.7109375" customWidth="1"/>
    <col min="17" max="17" width="37" customWidth="1"/>
    <col min="18" max="18" width="12.140625" customWidth="1"/>
    <col min="19" max="19" width="15.5703125" customWidth="1"/>
    <col min="20" max="20" width="40" customWidth="1"/>
    <col min="21" max="21" width="11" customWidth="1"/>
    <col min="22" max="22" width="16.7109375" customWidth="1"/>
    <col min="23" max="23" width="40.85546875" customWidth="1"/>
    <col min="24" max="24" width="11.5703125" customWidth="1"/>
    <col min="25" max="25" width="15.85546875" customWidth="1"/>
    <col min="26" max="26" width="38.85546875" customWidth="1"/>
    <col min="27" max="27" width="16.5703125" customWidth="1"/>
    <col min="28" max="28" width="18.5703125" customWidth="1"/>
    <col min="29" max="29" width="28.140625" customWidth="1"/>
    <col min="30" max="30" width="13.5703125" customWidth="1"/>
    <col min="31" max="31" width="18.5703125" customWidth="1"/>
  </cols>
  <sheetData>
    <row r="1" spans="1:31" ht="174" customHeight="1" x14ac:dyDescent="0.25"/>
    <row r="2" spans="1:31" ht="30.75" customHeight="1" x14ac:dyDescent="0.25">
      <c r="B2" s="148" t="s">
        <v>90</v>
      </c>
      <c r="C2" s="148"/>
      <c r="D2" s="148"/>
      <c r="E2" s="148"/>
      <c r="F2" s="148"/>
      <c r="G2" s="148"/>
      <c r="H2" s="148"/>
      <c r="I2" s="148"/>
      <c r="J2" s="148"/>
      <c r="K2" s="148"/>
      <c r="L2" s="148"/>
      <c r="M2" s="148"/>
      <c r="N2" s="148"/>
      <c r="O2" s="148"/>
      <c r="P2" s="148"/>
      <c r="Q2" s="148"/>
      <c r="R2" s="148"/>
      <c r="S2" s="148"/>
      <c r="T2" s="148"/>
      <c r="U2" s="148"/>
      <c r="V2" s="148"/>
      <c r="W2" s="148"/>
      <c r="X2" s="148"/>
      <c r="Y2" s="148"/>
      <c r="Z2" s="148"/>
    </row>
    <row r="3" spans="1:31" ht="163.5" customHeight="1" x14ac:dyDescent="0.35">
      <c r="A3" s="4" t="s">
        <v>91</v>
      </c>
      <c r="B3" s="149" t="s">
        <v>92</v>
      </c>
      <c r="C3" s="149"/>
      <c r="D3" s="149"/>
      <c r="E3" s="149"/>
      <c r="F3" s="149"/>
      <c r="G3" s="149"/>
      <c r="H3" s="149"/>
      <c r="I3" s="149"/>
      <c r="J3" s="149"/>
      <c r="K3" s="149"/>
      <c r="L3" s="149"/>
      <c r="M3" s="149"/>
      <c r="N3" s="3"/>
      <c r="O3" s="3"/>
      <c r="P3" s="3"/>
      <c r="Q3" s="3"/>
      <c r="R3" s="3"/>
      <c r="S3" s="3"/>
      <c r="T3" s="3"/>
      <c r="U3" s="3"/>
      <c r="V3" s="3"/>
      <c r="W3" s="3"/>
      <c r="X3" s="3"/>
      <c r="Y3" s="3"/>
      <c r="Z3" s="3"/>
    </row>
    <row r="4" spans="1:31" s="5" customFormat="1" ht="33" customHeight="1" thickBot="1" x14ac:dyDescent="0.3">
      <c r="A4" s="6" t="s">
        <v>89</v>
      </c>
      <c r="B4" s="6" t="s">
        <v>93</v>
      </c>
      <c r="D4" s="1"/>
      <c r="E4" s="1"/>
      <c r="F4" s="1"/>
      <c r="G4" s="1"/>
      <c r="H4" s="1"/>
      <c r="I4" s="1"/>
      <c r="J4" s="1"/>
      <c r="K4" s="1"/>
      <c r="L4" s="1"/>
      <c r="M4" s="1"/>
      <c r="N4" s="1"/>
      <c r="O4" s="1"/>
      <c r="P4" s="1"/>
      <c r="Q4" s="1"/>
      <c r="S4" s="1"/>
      <c r="T4" s="1"/>
      <c r="V4" s="1"/>
      <c r="W4" s="1"/>
      <c r="Y4" s="1"/>
      <c r="Z4" s="1"/>
    </row>
    <row r="5" spans="1:31" s="16" customFormat="1" ht="15" customHeight="1" x14ac:dyDescent="0.3">
      <c r="A5" s="134" t="s">
        <v>13</v>
      </c>
      <c r="B5" s="142" t="s">
        <v>5</v>
      </c>
      <c r="C5" s="143"/>
      <c r="D5" s="144"/>
      <c r="E5" s="142" t="s">
        <v>6</v>
      </c>
      <c r="F5" s="143"/>
      <c r="G5" s="144"/>
      <c r="H5" s="142" t="s">
        <v>7</v>
      </c>
      <c r="I5" s="143"/>
      <c r="J5" s="144"/>
      <c r="K5" s="142" t="s">
        <v>42</v>
      </c>
      <c r="L5" s="143"/>
      <c r="M5" s="144"/>
      <c r="N5" s="142" t="s">
        <v>11</v>
      </c>
      <c r="O5" s="143"/>
      <c r="P5" s="144"/>
      <c r="Q5" s="142" t="s">
        <v>12</v>
      </c>
      <c r="R5" s="143"/>
      <c r="S5" s="144"/>
      <c r="T5" s="136" t="s">
        <v>8</v>
      </c>
      <c r="U5" s="137"/>
      <c r="V5" s="138"/>
      <c r="W5" s="136" t="s">
        <v>9</v>
      </c>
      <c r="X5" s="137"/>
      <c r="Y5" s="138"/>
      <c r="Z5" s="136" t="s">
        <v>10</v>
      </c>
      <c r="AA5" s="137"/>
      <c r="AB5" s="138"/>
      <c r="AC5" s="136" t="s">
        <v>78</v>
      </c>
      <c r="AD5" s="137"/>
      <c r="AE5" s="138"/>
    </row>
    <row r="6" spans="1:31" s="16" customFormat="1" ht="38.25" customHeight="1" thickBot="1" x14ac:dyDescent="0.35">
      <c r="A6" s="135"/>
      <c r="B6" s="145"/>
      <c r="C6" s="146"/>
      <c r="D6" s="147"/>
      <c r="E6" s="145"/>
      <c r="F6" s="146"/>
      <c r="G6" s="147"/>
      <c r="H6" s="145"/>
      <c r="I6" s="146"/>
      <c r="J6" s="147"/>
      <c r="K6" s="145"/>
      <c r="L6" s="146"/>
      <c r="M6" s="147"/>
      <c r="N6" s="145"/>
      <c r="O6" s="146"/>
      <c r="P6" s="147"/>
      <c r="Q6" s="145"/>
      <c r="R6" s="146"/>
      <c r="S6" s="147"/>
      <c r="T6" s="139"/>
      <c r="U6" s="140"/>
      <c r="V6" s="141"/>
      <c r="W6" s="139"/>
      <c r="X6" s="140"/>
      <c r="Y6" s="141"/>
      <c r="Z6" s="139"/>
      <c r="AA6" s="140"/>
      <c r="AB6" s="141"/>
      <c r="AC6" s="139"/>
      <c r="AD6" s="140"/>
      <c r="AE6" s="141"/>
    </row>
    <row r="7" spans="1:31" ht="29.25" customHeight="1" x14ac:dyDescent="0.25">
      <c r="A7" s="26" t="s">
        <v>14</v>
      </c>
      <c r="B7" s="12" t="s">
        <v>0</v>
      </c>
      <c r="C7" s="13" t="s">
        <v>1</v>
      </c>
      <c r="D7" s="14" t="s">
        <v>2</v>
      </c>
      <c r="E7" s="12" t="s">
        <v>0</v>
      </c>
      <c r="F7" s="13" t="s">
        <v>1</v>
      </c>
      <c r="G7" s="14" t="s">
        <v>2</v>
      </c>
      <c r="H7" s="12" t="s">
        <v>0</v>
      </c>
      <c r="I7" s="13" t="s">
        <v>1</v>
      </c>
      <c r="J7" s="14" t="s">
        <v>2</v>
      </c>
      <c r="K7" s="12" t="s">
        <v>0</v>
      </c>
      <c r="L7" s="13" t="s">
        <v>1</v>
      </c>
      <c r="M7" s="14" t="s">
        <v>2</v>
      </c>
      <c r="N7" s="12" t="s">
        <v>0</v>
      </c>
      <c r="O7" s="13" t="s">
        <v>1</v>
      </c>
      <c r="P7" s="14" t="s">
        <v>2</v>
      </c>
      <c r="Q7" s="12" t="s">
        <v>0</v>
      </c>
      <c r="R7" s="13" t="s">
        <v>1</v>
      </c>
      <c r="S7" s="14" t="s">
        <v>2</v>
      </c>
      <c r="T7" s="12" t="s">
        <v>0</v>
      </c>
      <c r="U7" s="13" t="s">
        <v>1</v>
      </c>
      <c r="V7" s="14" t="s">
        <v>2</v>
      </c>
      <c r="W7" s="12" t="s">
        <v>0</v>
      </c>
      <c r="X7" s="13" t="s">
        <v>1</v>
      </c>
      <c r="Y7" s="14" t="s">
        <v>2</v>
      </c>
      <c r="Z7" s="12" t="s">
        <v>0</v>
      </c>
      <c r="AA7" s="13" t="s">
        <v>1</v>
      </c>
      <c r="AB7" s="14" t="s">
        <v>2</v>
      </c>
      <c r="AC7" s="12" t="s">
        <v>0</v>
      </c>
      <c r="AD7" s="13" t="s">
        <v>1</v>
      </c>
      <c r="AE7" s="14" t="s">
        <v>2</v>
      </c>
    </row>
    <row r="8" spans="1:31" s="15" customFormat="1" ht="389.25" customHeight="1" x14ac:dyDescent="0.25">
      <c r="A8" s="27" t="s">
        <v>94</v>
      </c>
      <c r="B8" s="22" t="s">
        <v>95</v>
      </c>
      <c r="C8" s="38">
        <v>1</v>
      </c>
      <c r="D8" s="24"/>
      <c r="E8" s="22" t="s">
        <v>95</v>
      </c>
      <c r="F8" s="38" t="s">
        <v>3</v>
      </c>
      <c r="G8" s="24"/>
      <c r="H8" s="22" t="s">
        <v>96</v>
      </c>
      <c r="I8" s="38" t="s">
        <v>3</v>
      </c>
      <c r="J8" s="24"/>
      <c r="K8" s="22" t="s">
        <v>43</v>
      </c>
      <c r="L8" s="38" t="s">
        <v>3</v>
      </c>
      <c r="M8" s="24"/>
      <c r="N8" s="22" t="s">
        <v>52</v>
      </c>
      <c r="O8" s="38" t="s">
        <v>3</v>
      </c>
      <c r="P8" s="24"/>
      <c r="Q8" s="22" t="s">
        <v>52</v>
      </c>
      <c r="R8" s="38" t="s">
        <v>3</v>
      </c>
      <c r="S8" s="24"/>
      <c r="T8" s="22" t="s">
        <v>64</v>
      </c>
      <c r="U8" s="38" t="s">
        <v>3</v>
      </c>
      <c r="V8" s="24"/>
      <c r="W8" s="22" t="s">
        <v>64</v>
      </c>
      <c r="X8" s="38" t="s">
        <v>3</v>
      </c>
      <c r="Y8" s="24"/>
      <c r="Z8" s="22" t="s">
        <v>64</v>
      </c>
      <c r="AA8" s="38" t="s">
        <v>3</v>
      </c>
      <c r="AB8" s="24"/>
      <c r="AC8" s="22" t="s">
        <v>79</v>
      </c>
      <c r="AD8" s="38" t="s">
        <v>3</v>
      </c>
      <c r="AE8" s="24"/>
    </row>
    <row r="9" spans="1:31" s="16" customFormat="1" ht="27" customHeight="1" x14ac:dyDescent="0.3">
      <c r="A9" s="28" t="s">
        <v>15</v>
      </c>
      <c r="B9" s="17"/>
      <c r="C9" s="8"/>
      <c r="D9" s="9"/>
      <c r="E9" s="17"/>
      <c r="F9" s="8"/>
      <c r="G9" s="9"/>
      <c r="H9" s="17"/>
      <c r="I9" s="8"/>
      <c r="J9" s="9"/>
      <c r="K9" s="17"/>
      <c r="L9" s="8"/>
      <c r="M9" s="9"/>
      <c r="N9" s="17"/>
      <c r="O9" s="8"/>
      <c r="P9" s="9"/>
      <c r="Q9" s="17"/>
      <c r="R9" s="8"/>
      <c r="S9" s="9"/>
      <c r="T9" s="17"/>
      <c r="U9" s="8"/>
      <c r="V9" s="9"/>
      <c r="W9" s="17"/>
      <c r="X9" s="8"/>
      <c r="Y9" s="9"/>
      <c r="Z9" s="17"/>
      <c r="AA9" s="8"/>
      <c r="AB9" s="9"/>
      <c r="AC9" s="17"/>
      <c r="AD9" s="8"/>
      <c r="AE9" s="9"/>
    </row>
    <row r="10" spans="1:31" s="15" customFormat="1" ht="409.5" x14ac:dyDescent="0.25">
      <c r="A10" s="27" t="s">
        <v>97</v>
      </c>
      <c r="B10" s="22" t="s">
        <v>23</v>
      </c>
      <c r="C10" s="38">
        <v>1</v>
      </c>
      <c r="D10" s="24"/>
      <c r="E10" s="22" t="s">
        <v>23</v>
      </c>
      <c r="F10" s="38" t="s">
        <v>3</v>
      </c>
      <c r="G10" s="24"/>
      <c r="H10" s="22" t="s">
        <v>38</v>
      </c>
      <c r="I10" s="38" t="s">
        <v>3</v>
      </c>
      <c r="J10" s="24"/>
      <c r="K10" s="22" t="s">
        <v>44</v>
      </c>
      <c r="L10" s="38" t="s">
        <v>3</v>
      </c>
      <c r="M10" s="24"/>
      <c r="N10" s="22" t="s">
        <v>53</v>
      </c>
      <c r="O10" s="38" t="s">
        <v>3</v>
      </c>
      <c r="P10" s="24"/>
      <c r="Q10" s="22" t="s">
        <v>59</v>
      </c>
      <c r="R10" s="38" t="s">
        <v>3</v>
      </c>
      <c r="S10" s="24"/>
      <c r="T10" s="34" t="s">
        <v>65</v>
      </c>
      <c r="U10" s="38" t="s">
        <v>3</v>
      </c>
      <c r="V10" s="24"/>
      <c r="W10" s="34" t="s">
        <v>98</v>
      </c>
      <c r="X10" s="23"/>
      <c r="Y10" s="71">
        <v>1</v>
      </c>
      <c r="Z10" s="34" t="s">
        <v>65</v>
      </c>
      <c r="AA10" s="38" t="s">
        <v>3</v>
      </c>
      <c r="AB10" s="24"/>
      <c r="AC10" s="34" t="s">
        <v>80</v>
      </c>
      <c r="AD10" s="23"/>
      <c r="AE10" s="71">
        <v>1</v>
      </c>
    </row>
    <row r="11" spans="1:31" ht="34.5" customHeight="1" x14ac:dyDescent="0.25">
      <c r="A11" s="29" t="s">
        <v>25</v>
      </c>
      <c r="B11" s="7"/>
      <c r="C11" s="8"/>
      <c r="D11" s="9"/>
      <c r="E11" s="7"/>
      <c r="F11" s="8"/>
      <c r="G11" s="9"/>
      <c r="H11" s="7"/>
      <c r="I11" s="8"/>
      <c r="J11" s="9"/>
      <c r="K11" s="7"/>
      <c r="L11" s="8"/>
      <c r="M11" s="9"/>
      <c r="N11" s="7"/>
      <c r="O11" s="8"/>
      <c r="P11" s="9"/>
      <c r="Q11" s="7"/>
      <c r="R11" s="8"/>
      <c r="S11" s="9"/>
      <c r="T11" s="35"/>
      <c r="U11" s="8"/>
      <c r="V11" s="9"/>
      <c r="W11" s="7"/>
      <c r="X11" s="8"/>
      <c r="Y11" s="9"/>
      <c r="Z11" s="7"/>
      <c r="AA11" s="8"/>
      <c r="AB11" s="9"/>
      <c r="AC11" s="7"/>
      <c r="AD11" s="8"/>
      <c r="AE11" s="9"/>
    </row>
    <row r="12" spans="1:31" s="15" customFormat="1" ht="43.5" customHeight="1" x14ac:dyDescent="0.25">
      <c r="A12" s="27" t="s">
        <v>26</v>
      </c>
      <c r="B12" s="22" t="s">
        <v>39</v>
      </c>
      <c r="C12" s="38" t="s">
        <v>3</v>
      </c>
      <c r="D12" s="24"/>
      <c r="E12" s="22" t="s">
        <v>39</v>
      </c>
      <c r="F12" s="38" t="s">
        <v>3</v>
      </c>
      <c r="G12" s="24"/>
      <c r="H12" s="22" t="s">
        <v>39</v>
      </c>
      <c r="I12" s="38" t="s">
        <v>3</v>
      </c>
      <c r="J12" s="24"/>
      <c r="K12" s="22" t="s">
        <v>45</v>
      </c>
      <c r="L12" s="38" t="s">
        <v>3</v>
      </c>
      <c r="M12" s="24"/>
      <c r="N12" s="22" t="s">
        <v>54</v>
      </c>
      <c r="O12" s="38" t="s">
        <v>3</v>
      </c>
      <c r="P12" s="24"/>
      <c r="Q12" s="22" t="s">
        <v>60</v>
      </c>
      <c r="R12" s="23"/>
      <c r="S12" s="71">
        <v>1</v>
      </c>
      <c r="T12" s="36" t="s">
        <v>66</v>
      </c>
      <c r="U12" s="38" t="s">
        <v>30</v>
      </c>
      <c r="V12" s="24"/>
      <c r="W12" s="36" t="s">
        <v>66</v>
      </c>
      <c r="X12" s="38" t="s">
        <v>30</v>
      </c>
      <c r="Y12" s="24"/>
      <c r="Z12" s="36" t="s">
        <v>66</v>
      </c>
      <c r="AA12" s="38" t="s">
        <v>3</v>
      </c>
      <c r="AB12" s="24"/>
      <c r="AC12" s="36" t="s">
        <v>66</v>
      </c>
      <c r="AD12" s="38" t="s">
        <v>3</v>
      </c>
      <c r="AE12" s="24"/>
    </row>
    <row r="13" spans="1:31" ht="28.5" x14ac:dyDescent="0.25">
      <c r="A13" s="30" t="s">
        <v>16</v>
      </c>
      <c r="B13" s="10"/>
      <c r="C13" s="8"/>
      <c r="D13" s="9"/>
      <c r="E13" s="10"/>
      <c r="F13" s="8"/>
      <c r="G13" s="9"/>
      <c r="H13" s="10"/>
      <c r="I13" s="40"/>
      <c r="J13" s="9"/>
      <c r="K13" s="10"/>
      <c r="L13" s="8"/>
      <c r="M13" s="9"/>
      <c r="N13" s="10"/>
      <c r="O13" s="8"/>
      <c r="P13" s="9"/>
      <c r="Q13" s="10"/>
      <c r="R13" s="8"/>
      <c r="S13" s="9"/>
      <c r="T13" s="10"/>
      <c r="U13" s="8"/>
      <c r="V13" s="9"/>
      <c r="W13" s="10"/>
      <c r="X13" s="8"/>
      <c r="Y13" s="9"/>
      <c r="Z13" s="10"/>
      <c r="AA13" s="8"/>
      <c r="AB13" s="9"/>
      <c r="AC13" s="10"/>
      <c r="AD13" s="8"/>
      <c r="AE13" s="9"/>
    </row>
    <row r="14" spans="1:31" s="15" customFormat="1" ht="68.25" customHeight="1" x14ac:dyDescent="0.25">
      <c r="A14" s="31" t="s">
        <v>24</v>
      </c>
      <c r="B14" s="25" t="s">
        <v>4</v>
      </c>
      <c r="C14" s="39" t="s">
        <v>3</v>
      </c>
      <c r="D14" s="20"/>
      <c r="E14" s="25" t="s">
        <v>32</v>
      </c>
      <c r="F14" s="39" t="s">
        <v>3</v>
      </c>
      <c r="G14" s="20"/>
      <c r="H14" s="25" t="s">
        <v>40</v>
      </c>
      <c r="I14" s="39" t="s">
        <v>3</v>
      </c>
      <c r="J14" s="20"/>
      <c r="K14" s="25" t="s">
        <v>46</v>
      </c>
      <c r="L14" s="19"/>
      <c r="M14" s="71">
        <v>1</v>
      </c>
      <c r="N14" s="25" t="s">
        <v>55</v>
      </c>
      <c r="O14" s="39" t="s">
        <v>3</v>
      </c>
      <c r="P14" s="20"/>
      <c r="Q14" s="25" t="s">
        <v>61</v>
      </c>
      <c r="R14" s="39" t="s">
        <v>3</v>
      </c>
      <c r="S14" s="20"/>
      <c r="T14" s="25" t="s">
        <v>67</v>
      </c>
      <c r="U14" s="39" t="s">
        <v>3</v>
      </c>
      <c r="V14" s="20"/>
      <c r="W14" s="25" t="s">
        <v>71</v>
      </c>
      <c r="X14" s="39" t="s">
        <v>3</v>
      </c>
      <c r="Y14" s="20"/>
      <c r="Z14" s="25" t="s">
        <v>71</v>
      </c>
      <c r="AA14" s="39" t="s">
        <v>3</v>
      </c>
      <c r="AB14" s="20"/>
      <c r="AC14" s="25" t="s">
        <v>81</v>
      </c>
      <c r="AD14" s="39" t="s">
        <v>3</v>
      </c>
      <c r="AE14" s="20"/>
    </row>
    <row r="15" spans="1:31" ht="18.75" x14ac:dyDescent="0.25">
      <c r="A15" s="32" t="s">
        <v>17</v>
      </c>
      <c r="B15" s="11"/>
      <c r="C15" s="8"/>
      <c r="D15" s="9"/>
      <c r="E15" s="11"/>
      <c r="F15" s="8"/>
      <c r="G15" s="9"/>
      <c r="H15" s="11"/>
      <c r="I15" s="8"/>
      <c r="J15" s="9"/>
      <c r="K15" s="11"/>
      <c r="L15" s="8"/>
      <c r="M15" s="9"/>
      <c r="N15" s="11"/>
      <c r="O15" s="8"/>
      <c r="P15" s="9"/>
      <c r="Q15" s="11"/>
      <c r="R15" s="8"/>
      <c r="S15" s="9"/>
      <c r="T15" s="11"/>
      <c r="U15" s="8"/>
      <c r="V15" s="9"/>
      <c r="W15" s="11"/>
      <c r="X15" s="8"/>
      <c r="Y15" s="9"/>
      <c r="Z15" s="11"/>
      <c r="AA15" s="8"/>
      <c r="AB15" s="9"/>
      <c r="AC15" s="11"/>
      <c r="AD15" s="8"/>
      <c r="AE15" s="9"/>
    </row>
    <row r="16" spans="1:31" s="15" customFormat="1" ht="143.25" customHeight="1" x14ac:dyDescent="0.25">
      <c r="A16" s="27" t="s">
        <v>85</v>
      </c>
      <c r="B16" s="22" t="s">
        <v>27</v>
      </c>
      <c r="C16" s="38" t="s">
        <v>3</v>
      </c>
      <c r="D16" s="24"/>
      <c r="E16" s="22" t="s">
        <v>33</v>
      </c>
      <c r="F16" s="38" t="s">
        <v>3</v>
      </c>
      <c r="G16" s="24"/>
      <c r="H16" s="22" t="s">
        <v>41</v>
      </c>
      <c r="I16" s="38" t="s">
        <v>3</v>
      </c>
      <c r="J16" s="24"/>
      <c r="K16" s="22" t="s">
        <v>47</v>
      </c>
      <c r="L16" s="38" t="s">
        <v>3</v>
      </c>
      <c r="M16" s="24"/>
      <c r="N16" s="22" t="s">
        <v>56</v>
      </c>
      <c r="O16" s="38"/>
      <c r="P16" s="71">
        <v>1</v>
      </c>
      <c r="Q16" s="22" t="s">
        <v>99</v>
      </c>
      <c r="R16" s="38"/>
      <c r="S16" s="71">
        <v>1</v>
      </c>
      <c r="T16" s="22" t="s">
        <v>68</v>
      </c>
      <c r="U16" s="38" t="s">
        <v>3</v>
      </c>
      <c r="V16" s="24"/>
      <c r="W16" s="22" t="s">
        <v>72</v>
      </c>
      <c r="X16" s="23"/>
      <c r="Y16" s="71">
        <v>1</v>
      </c>
      <c r="Z16" s="22" t="s">
        <v>75</v>
      </c>
      <c r="AA16" s="23"/>
      <c r="AB16" s="71">
        <v>1</v>
      </c>
      <c r="AC16" s="22" t="s">
        <v>82</v>
      </c>
      <c r="AD16" s="23"/>
      <c r="AE16" s="71">
        <v>1</v>
      </c>
    </row>
    <row r="17" spans="1:31" s="15" customFormat="1" ht="409.5" x14ac:dyDescent="0.25">
      <c r="A17" s="27" t="s">
        <v>100</v>
      </c>
      <c r="B17" s="22" t="s">
        <v>34</v>
      </c>
      <c r="C17" s="23"/>
      <c r="D17" s="71">
        <v>1</v>
      </c>
      <c r="E17" s="22" t="s">
        <v>35</v>
      </c>
      <c r="F17" s="38" t="s">
        <v>3</v>
      </c>
      <c r="G17" s="24"/>
      <c r="H17" s="22" t="s">
        <v>48</v>
      </c>
      <c r="I17" s="23"/>
      <c r="J17" s="71">
        <v>1</v>
      </c>
      <c r="K17" s="22" t="s">
        <v>49</v>
      </c>
      <c r="L17" s="23"/>
      <c r="M17" s="71">
        <v>1</v>
      </c>
      <c r="N17" s="22" t="s">
        <v>84</v>
      </c>
      <c r="O17" s="23"/>
      <c r="P17" s="71">
        <v>1</v>
      </c>
      <c r="Q17" s="22" t="s">
        <v>62</v>
      </c>
      <c r="R17" s="23"/>
      <c r="S17" s="71">
        <v>1</v>
      </c>
      <c r="T17" s="22" t="s">
        <v>69</v>
      </c>
      <c r="U17" s="23"/>
      <c r="V17" s="71">
        <v>1</v>
      </c>
      <c r="W17" s="22" t="s">
        <v>73</v>
      </c>
      <c r="X17" s="23"/>
      <c r="Y17" s="71">
        <v>1</v>
      </c>
      <c r="Z17" s="22" t="s">
        <v>76</v>
      </c>
      <c r="AA17" s="23"/>
      <c r="AB17" s="71">
        <v>1</v>
      </c>
      <c r="AC17" s="22" t="s">
        <v>83</v>
      </c>
      <c r="AD17" s="23"/>
      <c r="AE17" s="71">
        <v>1</v>
      </c>
    </row>
    <row r="18" spans="1:31" s="15" customFormat="1" ht="185.25" customHeight="1" thickBot="1" x14ac:dyDescent="0.3">
      <c r="A18" s="60" t="s">
        <v>28</v>
      </c>
      <c r="B18" s="61" t="s">
        <v>29</v>
      </c>
      <c r="C18" s="62"/>
      <c r="D18" s="72">
        <v>1</v>
      </c>
      <c r="E18" s="61" t="s">
        <v>36</v>
      </c>
      <c r="F18" s="62"/>
      <c r="G18" s="72">
        <v>1</v>
      </c>
      <c r="H18" s="61" t="s">
        <v>50</v>
      </c>
      <c r="I18" s="62"/>
      <c r="J18" s="72">
        <v>1</v>
      </c>
      <c r="K18" s="61" t="s">
        <v>51</v>
      </c>
      <c r="L18" s="62"/>
      <c r="M18" s="72">
        <v>1</v>
      </c>
      <c r="N18" s="61" t="s">
        <v>57</v>
      </c>
      <c r="O18" s="62"/>
      <c r="P18" s="72">
        <v>1</v>
      </c>
      <c r="Q18" s="61" t="s">
        <v>63</v>
      </c>
      <c r="R18" s="62"/>
      <c r="S18" s="72">
        <v>1</v>
      </c>
      <c r="T18" s="61" t="s">
        <v>70</v>
      </c>
      <c r="U18" s="41" t="s">
        <v>3</v>
      </c>
      <c r="V18" s="63"/>
      <c r="W18" s="61" t="s">
        <v>74</v>
      </c>
      <c r="X18" s="62"/>
      <c r="Y18" s="72">
        <v>1</v>
      </c>
      <c r="Z18" s="61" t="s">
        <v>77</v>
      </c>
      <c r="AA18" s="62"/>
      <c r="AB18" s="72">
        <v>1</v>
      </c>
      <c r="AC18" s="61" t="s">
        <v>77</v>
      </c>
      <c r="AD18" s="62"/>
      <c r="AE18" s="72">
        <v>1</v>
      </c>
    </row>
    <row r="19" spans="1:31" ht="19.5" thickBot="1" x14ac:dyDescent="0.3">
      <c r="A19" s="68" t="s">
        <v>18</v>
      </c>
      <c r="B19" s="69"/>
      <c r="C19" s="59"/>
      <c r="D19" s="59"/>
      <c r="E19" s="69"/>
      <c r="F19" s="59"/>
      <c r="G19" s="59"/>
      <c r="H19" s="69"/>
      <c r="I19" s="59"/>
      <c r="J19" s="59"/>
      <c r="K19" s="69"/>
      <c r="L19" s="59"/>
      <c r="M19" s="59"/>
      <c r="N19" s="69"/>
      <c r="O19" s="59"/>
      <c r="P19" s="59"/>
      <c r="Q19" s="69"/>
      <c r="R19" s="59"/>
      <c r="S19" s="59"/>
      <c r="T19" s="69"/>
      <c r="U19" s="59"/>
      <c r="V19" s="59"/>
      <c r="W19" s="69"/>
      <c r="X19" s="59"/>
      <c r="Y19" s="59"/>
      <c r="Z19" s="69"/>
      <c r="AA19" s="59"/>
      <c r="AB19" s="59"/>
      <c r="AC19" s="69"/>
      <c r="AD19" s="59"/>
      <c r="AE19" s="59"/>
    </row>
    <row r="20" spans="1:31" s="15" customFormat="1" ht="48" customHeight="1" x14ac:dyDescent="0.25">
      <c r="A20" s="64" t="s">
        <v>19</v>
      </c>
      <c r="B20" s="65" t="s">
        <v>31</v>
      </c>
      <c r="C20" s="66" t="s">
        <v>3</v>
      </c>
      <c r="D20" s="67"/>
      <c r="E20" s="65" t="s">
        <v>37</v>
      </c>
      <c r="F20" s="66" t="s">
        <v>3</v>
      </c>
      <c r="G20" s="67"/>
      <c r="H20" s="65" t="s">
        <v>37</v>
      </c>
      <c r="I20" s="66" t="s">
        <v>3</v>
      </c>
      <c r="J20" s="67"/>
      <c r="K20" s="65" t="s">
        <v>37</v>
      </c>
      <c r="L20" s="66" t="s">
        <v>3</v>
      </c>
      <c r="M20" s="67"/>
      <c r="N20" s="65" t="s">
        <v>37</v>
      </c>
      <c r="O20" s="66" t="s">
        <v>3</v>
      </c>
      <c r="P20" s="67"/>
      <c r="Q20" s="65" t="s">
        <v>37</v>
      </c>
      <c r="R20" s="66" t="s">
        <v>3</v>
      </c>
      <c r="S20" s="67"/>
      <c r="T20" s="65" t="s">
        <v>37</v>
      </c>
      <c r="U20" s="66" t="s">
        <v>3</v>
      </c>
      <c r="V20" s="67"/>
      <c r="W20" s="65" t="s">
        <v>37</v>
      </c>
      <c r="X20" s="66" t="s">
        <v>3</v>
      </c>
      <c r="Y20" s="67"/>
      <c r="Z20" s="65" t="s">
        <v>37</v>
      </c>
      <c r="AA20" s="66" t="s">
        <v>3</v>
      </c>
      <c r="AB20" s="67"/>
      <c r="AC20" s="65" t="s">
        <v>37</v>
      </c>
      <c r="AD20" s="66" t="s">
        <v>3</v>
      </c>
      <c r="AE20" s="67"/>
    </row>
    <row r="21" spans="1:31" s="15" customFormat="1" ht="48" customHeight="1" x14ac:dyDescent="0.25">
      <c r="A21" s="33" t="s">
        <v>20</v>
      </c>
      <c r="B21" s="18" t="s">
        <v>31</v>
      </c>
      <c r="C21" s="39" t="s">
        <v>3</v>
      </c>
      <c r="D21" s="20"/>
      <c r="E21" s="18" t="s">
        <v>37</v>
      </c>
      <c r="F21" s="39" t="s">
        <v>3</v>
      </c>
      <c r="G21" s="20"/>
      <c r="H21" s="18" t="s">
        <v>37</v>
      </c>
      <c r="I21" s="39" t="s">
        <v>3</v>
      </c>
      <c r="J21" s="20"/>
      <c r="K21" s="18" t="s">
        <v>37</v>
      </c>
      <c r="L21" s="39" t="s">
        <v>3</v>
      </c>
      <c r="M21" s="20"/>
      <c r="N21" s="21" t="s">
        <v>58</v>
      </c>
      <c r="O21" s="39" t="s">
        <v>3</v>
      </c>
      <c r="P21" s="20"/>
      <c r="Q21" s="21" t="s">
        <v>58</v>
      </c>
      <c r="R21" s="39" t="s">
        <v>3</v>
      </c>
      <c r="S21" s="20"/>
      <c r="T21" s="18" t="s">
        <v>37</v>
      </c>
      <c r="U21" s="39" t="s">
        <v>3</v>
      </c>
      <c r="V21" s="20"/>
      <c r="W21" s="18" t="s">
        <v>37</v>
      </c>
      <c r="X21" s="39" t="s">
        <v>3</v>
      </c>
      <c r="Y21" s="20"/>
      <c r="Z21" s="18" t="s">
        <v>37</v>
      </c>
      <c r="AA21" s="39" t="s">
        <v>3</v>
      </c>
      <c r="AB21" s="20"/>
      <c r="AC21" s="18" t="s">
        <v>37</v>
      </c>
      <c r="AD21" s="39" t="s">
        <v>3</v>
      </c>
      <c r="AE21" s="20"/>
    </row>
    <row r="22" spans="1:31" s="15" customFormat="1" ht="48" customHeight="1" thickBot="1" x14ac:dyDescent="0.3">
      <c r="A22" s="45" t="s">
        <v>21</v>
      </c>
      <c r="B22" s="46" t="s">
        <v>31</v>
      </c>
      <c r="C22" s="47" t="s">
        <v>3</v>
      </c>
      <c r="D22" s="48"/>
      <c r="E22" s="46" t="s">
        <v>37</v>
      </c>
      <c r="F22" s="47" t="s">
        <v>3</v>
      </c>
      <c r="G22" s="48"/>
      <c r="H22" s="46" t="s">
        <v>37</v>
      </c>
      <c r="I22" s="47" t="s">
        <v>3</v>
      </c>
      <c r="J22" s="48"/>
      <c r="K22" s="46" t="s">
        <v>37</v>
      </c>
      <c r="L22" s="47" t="s">
        <v>3</v>
      </c>
      <c r="M22" s="48"/>
      <c r="N22" s="49" t="s">
        <v>58</v>
      </c>
      <c r="O22" s="47" t="s">
        <v>3</v>
      </c>
      <c r="P22" s="48"/>
      <c r="Q22" s="49" t="s">
        <v>58</v>
      </c>
      <c r="R22" s="47" t="s">
        <v>3</v>
      </c>
      <c r="S22" s="48"/>
      <c r="T22" s="46" t="s">
        <v>37</v>
      </c>
      <c r="U22" s="47" t="s">
        <v>3</v>
      </c>
      <c r="V22" s="48"/>
      <c r="W22" s="46" t="s">
        <v>37</v>
      </c>
      <c r="X22" s="47" t="s">
        <v>3</v>
      </c>
      <c r="Y22" s="48"/>
      <c r="Z22" s="46" t="s">
        <v>37</v>
      </c>
      <c r="AA22" s="47" t="s">
        <v>3</v>
      </c>
      <c r="AB22" s="48"/>
      <c r="AC22" s="46" t="s">
        <v>37</v>
      </c>
      <c r="AD22" s="47" t="s">
        <v>3</v>
      </c>
      <c r="AE22" s="48"/>
    </row>
    <row r="23" spans="1:31" ht="44.25" customHeight="1" thickBot="1" x14ac:dyDescent="0.3">
      <c r="A23" s="56" t="s">
        <v>22</v>
      </c>
      <c r="B23" s="57"/>
      <c r="C23" s="58"/>
      <c r="D23" s="59"/>
      <c r="E23" s="57"/>
      <c r="F23" s="58"/>
      <c r="G23" s="59"/>
      <c r="H23" s="57"/>
      <c r="I23" s="58" t="s">
        <v>3</v>
      </c>
      <c r="J23" s="59"/>
      <c r="K23" s="57"/>
      <c r="L23" s="58" t="s">
        <v>3</v>
      </c>
      <c r="M23" s="59"/>
      <c r="N23" s="57"/>
      <c r="O23" s="58" t="s">
        <v>3</v>
      </c>
      <c r="P23" s="59"/>
      <c r="Q23" s="57"/>
      <c r="R23" s="59"/>
      <c r="S23" s="59"/>
      <c r="T23" s="57"/>
      <c r="U23" s="58"/>
      <c r="V23" s="59"/>
      <c r="W23" s="57"/>
      <c r="X23" s="58" t="s">
        <v>3</v>
      </c>
      <c r="Y23" s="59"/>
      <c r="Z23" s="57"/>
      <c r="AA23" s="58" t="s">
        <v>3</v>
      </c>
      <c r="AB23" s="59"/>
      <c r="AC23" s="57"/>
      <c r="AD23" s="58" t="s">
        <v>3</v>
      </c>
      <c r="AE23" s="59"/>
    </row>
    <row r="24" spans="1:31" s="16" customFormat="1" ht="326.25" customHeight="1" thickBot="1" x14ac:dyDescent="0.35">
      <c r="A24" s="50" t="s">
        <v>86</v>
      </c>
      <c r="B24" s="51" t="s">
        <v>39</v>
      </c>
      <c r="C24" s="52" t="s">
        <v>3</v>
      </c>
      <c r="D24" s="53"/>
      <c r="E24" s="51" t="s">
        <v>39</v>
      </c>
      <c r="F24" s="52" t="s">
        <v>3</v>
      </c>
      <c r="G24" s="53"/>
      <c r="H24" s="51" t="s">
        <v>39</v>
      </c>
      <c r="I24" s="52" t="s">
        <v>3</v>
      </c>
      <c r="J24" s="53"/>
      <c r="K24" s="51" t="s">
        <v>45</v>
      </c>
      <c r="L24" s="52" t="s">
        <v>3</v>
      </c>
      <c r="M24" s="53"/>
      <c r="N24" s="51" t="s">
        <v>54</v>
      </c>
      <c r="O24" s="52" t="s">
        <v>3</v>
      </c>
      <c r="P24" s="53"/>
      <c r="Q24" s="51" t="s">
        <v>60</v>
      </c>
      <c r="R24" s="54"/>
      <c r="S24" s="55" t="s">
        <v>3</v>
      </c>
      <c r="T24" s="37" t="s">
        <v>66</v>
      </c>
      <c r="U24" s="52" t="s">
        <v>30</v>
      </c>
      <c r="V24" s="53"/>
      <c r="W24" s="51" t="s">
        <v>31</v>
      </c>
      <c r="X24" s="52" t="s">
        <v>30</v>
      </c>
      <c r="Y24" s="53"/>
      <c r="Z24" s="51" t="s">
        <v>37</v>
      </c>
      <c r="AA24" s="52" t="s">
        <v>3</v>
      </c>
      <c r="AB24" s="53"/>
      <c r="AC24" s="51" t="s">
        <v>37</v>
      </c>
      <c r="AD24" s="52" t="s">
        <v>3</v>
      </c>
      <c r="AE24" s="53"/>
    </row>
    <row r="25" spans="1:31" ht="63.75" thickBot="1" x14ac:dyDescent="0.3">
      <c r="A25" s="42" t="s">
        <v>87</v>
      </c>
      <c r="B25" s="43" t="s">
        <v>88</v>
      </c>
      <c r="C25" s="44"/>
      <c r="D25" s="70">
        <f>SUM(D8:D24)</f>
        <v>2</v>
      </c>
      <c r="E25" s="43" t="s">
        <v>88</v>
      </c>
      <c r="F25" s="44"/>
      <c r="G25" s="70">
        <f>SUM(G8:G24)</f>
        <v>1</v>
      </c>
      <c r="H25" s="43" t="s">
        <v>88</v>
      </c>
      <c r="I25" s="44"/>
      <c r="J25" s="70">
        <f>SUM(J8:J24)</f>
        <v>2</v>
      </c>
      <c r="K25" s="43" t="s">
        <v>88</v>
      </c>
      <c r="L25" s="44"/>
      <c r="M25" s="70">
        <f>SUM(M8:M24)</f>
        <v>3</v>
      </c>
      <c r="N25" s="43" t="s">
        <v>88</v>
      </c>
      <c r="O25" s="44"/>
      <c r="P25" s="70">
        <f>SUM(P8:P24)</f>
        <v>3</v>
      </c>
      <c r="Q25" s="43" t="s">
        <v>88</v>
      </c>
      <c r="R25" s="44"/>
      <c r="S25" s="70">
        <f>SUM(S8:S24)</f>
        <v>4</v>
      </c>
      <c r="T25" s="43" t="s">
        <v>88</v>
      </c>
      <c r="U25" s="44"/>
      <c r="V25" s="70">
        <f>SUM(V8:V24)</f>
        <v>1</v>
      </c>
      <c r="W25" s="43" t="s">
        <v>88</v>
      </c>
      <c r="X25" s="44"/>
      <c r="Y25" s="70">
        <f>SUM(Y8:Y24)</f>
        <v>4</v>
      </c>
      <c r="Z25" s="43" t="s">
        <v>88</v>
      </c>
      <c r="AA25" s="44"/>
      <c r="AB25" s="70">
        <f>SUM(AB8:AB24)</f>
        <v>3</v>
      </c>
      <c r="AC25" s="43" t="s">
        <v>88</v>
      </c>
      <c r="AD25" s="44"/>
      <c r="AE25" s="70">
        <f>SUM(AE8:AE24)</f>
        <v>4</v>
      </c>
    </row>
    <row r="26" spans="1:31" ht="15.75" thickBot="1" x14ac:dyDescent="0.3"/>
    <row r="27" spans="1:31" s="74" customFormat="1" ht="52.5" customHeight="1" thickBot="1" x14ac:dyDescent="0.3">
      <c r="A27" s="75" t="s">
        <v>101</v>
      </c>
      <c r="B27" s="131">
        <f>IF(D25=0, 1,0)</f>
        <v>0</v>
      </c>
      <c r="C27" s="132"/>
      <c r="D27" s="133"/>
      <c r="E27" s="131">
        <f t="shared" ref="E27" si="0">IF(G25=0, 1,0)</f>
        <v>0</v>
      </c>
      <c r="F27" s="132"/>
      <c r="G27" s="133"/>
      <c r="H27" s="131">
        <f t="shared" ref="H27" si="1">IF(J25=0, 1,0)</f>
        <v>0</v>
      </c>
      <c r="I27" s="132"/>
      <c r="J27" s="133"/>
      <c r="K27" s="131">
        <f t="shared" ref="K27" si="2">IF(M25=0, 1,0)</f>
        <v>0</v>
      </c>
      <c r="L27" s="132"/>
      <c r="M27" s="133"/>
      <c r="N27" s="131">
        <f t="shared" ref="N27" si="3">IF(P25=0, 1,0)</f>
        <v>0</v>
      </c>
      <c r="O27" s="132"/>
      <c r="P27" s="133"/>
      <c r="Q27" s="131">
        <f t="shared" ref="Q27" si="4">IF(S25=0, 1,0)</f>
        <v>0</v>
      </c>
      <c r="R27" s="132"/>
      <c r="S27" s="133"/>
      <c r="T27" s="131">
        <f t="shared" ref="T27" si="5">IF(V25=0, 1,0)</f>
        <v>0</v>
      </c>
      <c r="U27" s="132"/>
      <c r="V27" s="133"/>
      <c r="W27" s="131">
        <f t="shared" ref="W27" si="6">IF(Y25=0, 1,0)</f>
        <v>0</v>
      </c>
      <c r="X27" s="132"/>
      <c r="Y27" s="133"/>
      <c r="Z27" s="131">
        <f t="shared" ref="Z27" si="7">IF(AB25=0, 1,0)</f>
        <v>0</v>
      </c>
      <c r="AA27" s="132"/>
      <c r="AB27" s="133"/>
      <c r="AC27" s="131">
        <f t="shared" ref="AC27" si="8">IF(AE25=0, 1,0)</f>
        <v>0</v>
      </c>
      <c r="AD27" s="132"/>
      <c r="AE27" s="133"/>
    </row>
    <row r="28" spans="1:31" ht="15.75" thickBot="1" x14ac:dyDescent="0.3">
      <c r="A28" s="2"/>
    </row>
    <row r="29" spans="1:31" s="73" customFormat="1" ht="39.75" customHeight="1" thickBot="1" x14ac:dyDescent="0.3">
      <c r="A29" s="76" t="s">
        <v>102</v>
      </c>
      <c r="B29" s="77">
        <f>SUM(B27:AE27)</f>
        <v>0</v>
      </c>
    </row>
  </sheetData>
  <mergeCells count="23">
    <mergeCell ref="B2:Z2"/>
    <mergeCell ref="E5:G6"/>
    <mergeCell ref="H5:J6"/>
    <mergeCell ref="K5:M6"/>
    <mergeCell ref="Z5:AB6"/>
    <mergeCell ref="N5:P6"/>
    <mergeCell ref="B3:M3"/>
    <mergeCell ref="AC5:AE6"/>
    <mergeCell ref="B5:D6"/>
    <mergeCell ref="Q5:S6"/>
    <mergeCell ref="T5:V6"/>
    <mergeCell ref="W5:Y6"/>
    <mergeCell ref="B27:D27"/>
    <mergeCell ref="E27:G27"/>
    <mergeCell ref="H27:J27"/>
    <mergeCell ref="K27:M27"/>
    <mergeCell ref="A5:A6"/>
    <mergeCell ref="AC27:AE27"/>
    <mergeCell ref="N27:P27"/>
    <mergeCell ref="Q27:S27"/>
    <mergeCell ref="T27:V27"/>
    <mergeCell ref="W27:Y27"/>
    <mergeCell ref="Z27:AB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36"/>
  <sheetViews>
    <sheetView tabSelected="1" zoomScale="50" zoomScaleNormal="50" workbookViewId="0">
      <pane xSplit="1" ySplit="7" topLeftCell="B8" activePane="bottomRight" state="frozen"/>
      <selection pane="topRight" activeCell="B1" sqref="B1"/>
      <selection pane="bottomLeft" activeCell="A8" sqref="A8"/>
      <selection pane="bottomRight" activeCell="B37" sqref="B37"/>
    </sheetView>
  </sheetViews>
  <sheetFormatPr baseColWidth="10" defaultRowHeight="15" x14ac:dyDescent="0.25"/>
  <cols>
    <col min="1" max="1" width="137.140625" customWidth="1"/>
    <col min="2" max="2" width="82.140625" customWidth="1"/>
    <col min="3" max="3" width="14.28515625" customWidth="1"/>
    <col min="4" max="4" width="15.42578125" customWidth="1"/>
    <col min="5" max="5" width="61.140625" customWidth="1"/>
    <col min="6" max="6" width="14.42578125" customWidth="1"/>
    <col min="7" max="7" width="15.5703125" customWidth="1"/>
    <col min="8" max="8" width="52.5703125" customWidth="1"/>
    <col min="9" max="9" width="14.28515625" customWidth="1"/>
    <col min="10" max="10" width="16.5703125" customWidth="1"/>
    <col min="11" max="11" width="60.85546875" customWidth="1"/>
    <col min="12" max="12" width="13" customWidth="1"/>
    <col min="13" max="13" width="15.7109375" customWidth="1"/>
    <col min="14" max="14" width="46.7109375" customWidth="1"/>
    <col min="15" max="15" width="13" customWidth="1"/>
    <col min="16" max="16" width="15.7109375" customWidth="1"/>
    <col min="17" max="17" width="64.7109375" customWidth="1"/>
    <col min="18" max="18" width="12.140625" customWidth="1"/>
    <col min="19" max="19" width="15.5703125" customWidth="1"/>
    <col min="20" max="20" width="60.7109375" customWidth="1"/>
    <col min="21" max="21" width="11" customWidth="1"/>
    <col min="22" max="22" width="16.7109375" customWidth="1"/>
    <col min="23" max="23" width="65.5703125" customWidth="1"/>
    <col min="24" max="24" width="11.5703125" customWidth="1"/>
    <col min="25" max="25" width="15.85546875" customWidth="1"/>
    <col min="26" max="26" width="66.85546875" customWidth="1"/>
    <col min="27" max="27" width="16.5703125" customWidth="1"/>
    <col min="28" max="28" width="18.5703125" customWidth="1"/>
    <col min="29" max="29" width="34.5703125" customWidth="1"/>
    <col min="30" max="30" width="13.5703125" customWidth="1"/>
    <col min="31" max="31" width="18.5703125" customWidth="1"/>
  </cols>
  <sheetData>
    <row r="2" spans="1:31" ht="23.25" x14ac:dyDescent="0.25">
      <c r="B2" s="148" t="s">
        <v>90</v>
      </c>
      <c r="C2" s="148"/>
      <c r="D2" s="148"/>
      <c r="E2" s="148"/>
      <c r="F2" s="148"/>
      <c r="G2" s="148"/>
      <c r="H2" s="148"/>
      <c r="I2" s="148"/>
      <c r="J2" s="148"/>
      <c r="K2" s="148"/>
      <c r="L2" s="148"/>
      <c r="M2" s="148"/>
      <c r="N2" s="148"/>
      <c r="O2" s="148"/>
      <c r="P2" s="148"/>
      <c r="Q2" s="148"/>
      <c r="R2" s="148"/>
      <c r="S2" s="148"/>
      <c r="T2" s="148"/>
      <c r="U2" s="148"/>
      <c r="V2" s="148"/>
      <c r="W2" s="148"/>
      <c r="X2" s="148"/>
      <c r="Y2" s="148"/>
      <c r="Z2" s="148"/>
    </row>
    <row r="3" spans="1:31" ht="156.75" customHeight="1" x14ac:dyDescent="0.25">
      <c r="A3" s="130"/>
      <c r="B3" s="156" t="s">
        <v>92</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row>
    <row r="4" spans="1:31" ht="21.75" thickBot="1" x14ac:dyDescent="0.3">
      <c r="A4" s="6" t="s">
        <v>89</v>
      </c>
      <c r="B4" s="6" t="s">
        <v>93</v>
      </c>
      <c r="C4" s="5"/>
      <c r="D4" s="1"/>
      <c r="E4" s="1"/>
      <c r="F4" s="1"/>
      <c r="G4" s="1"/>
      <c r="H4" s="1"/>
      <c r="I4" s="1"/>
      <c r="J4" s="1"/>
      <c r="K4" s="1"/>
      <c r="L4" s="1"/>
      <c r="M4" s="1"/>
      <c r="N4" s="1"/>
      <c r="O4" s="1"/>
      <c r="P4" s="1"/>
      <c r="Q4" s="1"/>
      <c r="R4" s="5"/>
      <c r="S4" s="1"/>
      <c r="T4" s="1"/>
      <c r="U4" s="5"/>
      <c r="V4" s="1"/>
      <c r="W4" s="1"/>
      <c r="X4" s="5"/>
      <c r="Y4" s="1"/>
      <c r="Z4" s="1"/>
      <c r="AA4" s="5"/>
      <c r="AB4" s="5"/>
      <c r="AC4" s="5"/>
      <c r="AD4" s="5"/>
      <c r="AE4" s="5"/>
    </row>
    <row r="5" spans="1:31" x14ac:dyDescent="0.25">
      <c r="A5" s="134" t="s">
        <v>130</v>
      </c>
      <c r="B5" s="142" t="s">
        <v>5</v>
      </c>
      <c r="C5" s="143"/>
      <c r="D5" s="144"/>
      <c r="E5" s="142" t="s">
        <v>6</v>
      </c>
      <c r="F5" s="143"/>
      <c r="G5" s="144"/>
      <c r="H5" s="142" t="s">
        <v>7</v>
      </c>
      <c r="I5" s="143"/>
      <c r="J5" s="144"/>
      <c r="K5" s="142" t="s">
        <v>42</v>
      </c>
      <c r="L5" s="143"/>
      <c r="M5" s="144"/>
      <c r="N5" s="142" t="s">
        <v>11</v>
      </c>
      <c r="O5" s="143"/>
      <c r="P5" s="144"/>
      <c r="Q5" s="142" t="s">
        <v>12</v>
      </c>
      <c r="R5" s="143"/>
      <c r="S5" s="144"/>
      <c r="T5" s="136" t="s">
        <v>8</v>
      </c>
      <c r="U5" s="137"/>
      <c r="V5" s="138"/>
      <c r="W5" s="136" t="s">
        <v>9</v>
      </c>
      <c r="X5" s="137"/>
      <c r="Y5" s="138"/>
      <c r="Z5" s="136" t="s">
        <v>10</v>
      </c>
      <c r="AA5" s="137"/>
      <c r="AB5" s="138"/>
      <c r="AC5" s="136" t="s">
        <v>78</v>
      </c>
      <c r="AD5" s="137"/>
      <c r="AE5" s="138"/>
    </row>
    <row r="6" spans="1:31" ht="30.75" customHeight="1" thickBot="1" x14ac:dyDescent="0.3">
      <c r="A6" s="135"/>
      <c r="B6" s="145"/>
      <c r="C6" s="146"/>
      <c r="D6" s="147"/>
      <c r="E6" s="145"/>
      <c r="F6" s="146"/>
      <c r="G6" s="147"/>
      <c r="H6" s="145"/>
      <c r="I6" s="146"/>
      <c r="J6" s="147"/>
      <c r="K6" s="145"/>
      <c r="L6" s="146"/>
      <c r="M6" s="147"/>
      <c r="N6" s="145"/>
      <c r="O6" s="146"/>
      <c r="P6" s="147"/>
      <c r="Q6" s="145"/>
      <c r="R6" s="146"/>
      <c r="S6" s="147"/>
      <c r="T6" s="139"/>
      <c r="U6" s="140"/>
      <c r="V6" s="141"/>
      <c r="W6" s="139"/>
      <c r="X6" s="140"/>
      <c r="Y6" s="141"/>
      <c r="Z6" s="139"/>
      <c r="AA6" s="140"/>
      <c r="AB6" s="141"/>
      <c r="AC6" s="139"/>
      <c r="AD6" s="140"/>
      <c r="AE6" s="141"/>
    </row>
    <row r="7" spans="1:31" ht="33.75" customHeight="1" x14ac:dyDescent="0.25">
      <c r="A7" s="26" t="s">
        <v>14</v>
      </c>
      <c r="B7" s="12" t="s">
        <v>0</v>
      </c>
      <c r="C7" s="13" t="s">
        <v>1</v>
      </c>
      <c r="D7" s="14" t="s">
        <v>2</v>
      </c>
      <c r="E7" s="12" t="s">
        <v>0</v>
      </c>
      <c r="F7" s="13" t="s">
        <v>1</v>
      </c>
      <c r="G7" s="14" t="s">
        <v>2</v>
      </c>
      <c r="H7" s="12" t="s">
        <v>0</v>
      </c>
      <c r="I7" s="13" t="s">
        <v>1</v>
      </c>
      <c r="J7" s="14" t="s">
        <v>2</v>
      </c>
      <c r="K7" s="12" t="s">
        <v>0</v>
      </c>
      <c r="L7" s="13" t="s">
        <v>1</v>
      </c>
      <c r="M7" s="14" t="s">
        <v>2</v>
      </c>
      <c r="N7" s="12" t="s">
        <v>0</v>
      </c>
      <c r="O7" s="13" t="s">
        <v>1</v>
      </c>
      <c r="P7" s="14" t="s">
        <v>2</v>
      </c>
      <c r="Q7" s="12" t="s">
        <v>0</v>
      </c>
      <c r="R7" s="13" t="s">
        <v>1</v>
      </c>
      <c r="S7" s="14" t="s">
        <v>2</v>
      </c>
      <c r="T7" s="12" t="s">
        <v>0</v>
      </c>
      <c r="U7" s="13" t="s">
        <v>1</v>
      </c>
      <c r="V7" s="14" t="s">
        <v>2</v>
      </c>
      <c r="W7" s="12" t="s">
        <v>0</v>
      </c>
      <c r="X7" s="13" t="s">
        <v>1</v>
      </c>
      <c r="Y7" s="14" t="s">
        <v>2</v>
      </c>
      <c r="Z7" s="12" t="s">
        <v>0</v>
      </c>
      <c r="AA7" s="13" t="s">
        <v>1</v>
      </c>
      <c r="AB7" s="14" t="s">
        <v>2</v>
      </c>
      <c r="AC7" s="12" t="s">
        <v>0</v>
      </c>
      <c r="AD7" s="13" t="s">
        <v>1</v>
      </c>
      <c r="AE7" s="14" t="s">
        <v>2</v>
      </c>
    </row>
    <row r="8" spans="1:31" s="16" customFormat="1" ht="362.25" customHeight="1" x14ac:dyDescent="0.3">
      <c r="A8" s="169" t="s">
        <v>119</v>
      </c>
      <c r="B8" s="163" t="s">
        <v>120</v>
      </c>
      <c r="C8" s="165">
        <v>1</v>
      </c>
      <c r="D8" s="167"/>
      <c r="E8" s="163" t="s">
        <v>120</v>
      </c>
      <c r="F8" s="165" t="s">
        <v>3</v>
      </c>
      <c r="G8" s="167"/>
      <c r="H8" s="163" t="s">
        <v>121</v>
      </c>
      <c r="I8" s="165" t="s">
        <v>3</v>
      </c>
      <c r="J8" s="167"/>
      <c r="K8" s="163" t="s">
        <v>43</v>
      </c>
      <c r="L8" s="165" t="s">
        <v>3</v>
      </c>
      <c r="M8" s="167"/>
      <c r="N8" s="163" t="s">
        <v>52</v>
      </c>
      <c r="O8" s="165" t="s">
        <v>3</v>
      </c>
      <c r="P8" s="167"/>
      <c r="Q8" s="163" t="s">
        <v>52</v>
      </c>
      <c r="R8" s="165" t="s">
        <v>3</v>
      </c>
      <c r="S8" s="167"/>
      <c r="T8" s="163" t="s">
        <v>64</v>
      </c>
      <c r="U8" s="165" t="s">
        <v>3</v>
      </c>
      <c r="V8" s="167"/>
      <c r="W8" s="163" t="s">
        <v>64</v>
      </c>
      <c r="X8" s="165" t="s">
        <v>3</v>
      </c>
      <c r="Y8" s="167"/>
      <c r="Z8" s="163" t="s">
        <v>64</v>
      </c>
      <c r="AA8" s="165" t="s">
        <v>3</v>
      </c>
      <c r="AB8" s="167"/>
      <c r="AC8" s="163" t="s">
        <v>79</v>
      </c>
      <c r="AD8" s="165" t="s">
        <v>3</v>
      </c>
      <c r="AE8" s="167"/>
    </row>
    <row r="9" spans="1:31" s="16" customFormat="1" ht="218.25" customHeight="1" x14ac:dyDescent="0.3">
      <c r="A9" s="170"/>
      <c r="B9" s="164"/>
      <c r="C9" s="166"/>
      <c r="D9" s="168"/>
      <c r="E9" s="164"/>
      <c r="F9" s="166"/>
      <c r="G9" s="168"/>
      <c r="H9" s="164"/>
      <c r="I9" s="166"/>
      <c r="J9" s="168"/>
      <c r="K9" s="164"/>
      <c r="L9" s="166"/>
      <c r="M9" s="168"/>
      <c r="N9" s="164"/>
      <c r="O9" s="166"/>
      <c r="P9" s="168"/>
      <c r="Q9" s="164"/>
      <c r="R9" s="166"/>
      <c r="S9" s="168"/>
      <c r="T9" s="164"/>
      <c r="U9" s="166"/>
      <c r="V9" s="168"/>
      <c r="W9" s="164"/>
      <c r="X9" s="166"/>
      <c r="Y9" s="168"/>
      <c r="Z9" s="164"/>
      <c r="AA9" s="166"/>
      <c r="AB9" s="168"/>
      <c r="AC9" s="164"/>
      <c r="AD9" s="166"/>
      <c r="AE9" s="168"/>
    </row>
    <row r="10" spans="1:31" ht="39.75" customHeight="1" x14ac:dyDescent="0.25">
      <c r="A10" s="80" t="s">
        <v>15</v>
      </c>
      <c r="B10" s="81"/>
      <c r="C10" s="82"/>
      <c r="D10" s="83"/>
      <c r="E10" s="81"/>
      <c r="F10" s="82"/>
      <c r="G10" s="83"/>
      <c r="H10" s="81"/>
      <c r="I10" s="82"/>
      <c r="J10" s="83"/>
      <c r="K10" s="81"/>
      <c r="L10" s="82"/>
      <c r="M10" s="83"/>
      <c r="N10" s="81"/>
      <c r="O10" s="82"/>
      <c r="P10" s="83"/>
      <c r="Q10" s="81"/>
      <c r="R10" s="82"/>
      <c r="S10" s="83"/>
      <c r="T10" s="81"/>
      <c r="U10" s="82"/>
      <c r="V10" s="83"/>
      <c r="W10" s="81"/>
      <c r="X10" s="82"/>
      <c r="Y10" s="83"/>
      <c r="Z10" s="81"/>
      <c r="AA10" s="82"/>
      <c r="AB10" s="83"/>
      <c r="AC10" s="81"/>
      <c r="AD10" s="82"/>
      <c r="AE10" s="83"/>
    </row>
    <row r="11" spans="1:31" ht="409.5" customHeight="1" x14ac:dyDescent="0.25">
      <c r="A11" s="169" t="s">
        <v>122</v>
      </c>
      <c r="B11" s="163" t="s">
        <v>23</v>
      </c>
      <c r="C11" s="165">
        <v>1</v>
      </c>
      <c r="D11" s="167"/>
      <c r="E11" s="163" t="s">
        <v>23</v>
      </c>
      <c r="F11" s="165" t="s">
        <v>3</v>
      </c>
      <c r="G11" s="167"/>
      <c r="H11" s="163" t="s">
        <v>38</v>
      </c>
      <c r="I11" s="165" t="s">
        <v>3</v>
      </c>
      <c r="J11" s="167"/>
      <c r="K11" s="163" t="s">
        <v>44</v>
      </c>
      <c r="L11" s="165" t="s">
        <v>3</v>
      </c>
      <c r="M11" s="167"/>
      <c r="N11" s="163" t="s">
        <v>53</v>
      </c>
      <c r="O11" s="165" t="s">
        <v>3</v>
      </c>
      <c r="P11" s="167"/>
      <c r="Q11" s="163" t="s">
        <v>59</v>
      </c>
      <c r="R11" s="165" t="s">
        <v>3</v>
      </c>
      <c r="S11" s="167"/>
      <c r="T11" s="163" t="s">
        <v>65</v>
      </c>
      <c r="U11" s="165" t="s">
        <v>3</v>
      </c>
      <c r="V11" s="167"/>
      <c r="W11" s="163" t="s">
        <v>123</v>
      </c>
      <c r="X11" s="165"/>
      <c r="Y11" s="173">
        <v>1</v>
      </c>
      <c r="Z11" s="163" t="s">
        <v>65</v>
      </c>
      <c r="AA11" s="165" t="s">
        <v>3</v>
      </c>
      <c r="AB11" s="167"/>
      <c r="AC11" s="163" t="s">
        <v>80</v>
      </c>
      <c r="AD11" s="165"/>
      <c r="AE11" s="173">
        <v>1</v>
      </c>
    </row>
    <row r="12" spans="1:31" ht="169.5" customHeight="1" x14ac:dyDescent="0.25">
      <c r="A12" s="170"/>
      <c r="B12" s="164"/>
      <c r="C12" s="166"/>
      <c r="D12" s="168"/>
      <c r="E12" s="164"/>
      <c r="F12" s="166"/>
      <c r="G12" s="168"/>
      <c r="H12" s="164"/>
      <c r="I12" s="166"/>
      <c r="J12" s="168"/>
      <c r="K12" s="164"/>
      <c r="L12" s="166"/>
      <c r="M12" s="168"/>
      <c r="N12" s="164"/>
      <c r="O12" s="166"/>
      <c r="P12" s="168"/>
      <c r="Q12" s="164"/>
      <c r="R12" s="166"/>
      <c r="S12" s="168"/>
      <c r="T12" s="164"/>
      <c r="U12" s="166"/>
      <c r="V12" s="168"/>
      <c r="W12" s="164"/>
      <c r="X12" s="166"/>
      <c r="Y12" s="174"/>
      <c r="Z12" s="164"/>
      <c r="AA12" s="166"/>
      <c r="AB12" s="168"/>
      <c r="AC12" s="164"/>
      <c r="AD12" s="166"/>
      <c r="AE12" s="174"/>
    </row>
    <row r="13" spans="1:31" ht="42.75" customHeight="1" x14ac:dyDescent="0.25">
      <c r="A13" s="84" t="s">
        <v>25</v>
      </c>
      <c r="B13" s="81"/>
      <c r="C13" s="82"/>
      <c r="D13" s="83"/>
      <c r="E13" s="81"/>
      <c r="F13" s="82"/>
      <c r="G13" s="83"/>
      <c r="H13" s="81"/>
      <c r="I13" s="82"/>
      <c r="J13" s="83"/>
      <c r="K13" s="81"/>
      <c r="L13" s="82"/>
      <c r="M13" s="83"/>
      <c r="N13" s="81"/>
      <c r="O13" s="82"/>
      <c r="P13" s="83"/>
      <c r="Q13" s="81"/>
      <c r="R13" s="82"/>
      <c r="S13" s="83"/>
      <c r="T13" s="85"/>
      <c r="U13" s="82"/>
      <c r="V13" s="83"/>
      <c r="W13" s="81"/>
      <c r="X13" s="82"/>
      <c r="Y13" s="83"/>
      <c r="Z13" s="81"/>
      <c r="AA13" s="82"/>
      <c r="AB13" s="83"/>
      <c r="AC13" s="81"/>
      <c r="AD13" s="82"/>
      <c r="AE13" s="83"/>
    </row>
    <row r="14" spans="1:31" ht="395.25" x14ac:dyDescent="0.25">
      <c r="A14" s="86" t="s">
        <v>26</v>
      </c>
      <c r="B14" s="87" t="s">
        <v>39</v>
      </c>
      <c r="C14" s="88" t="s">
        <v>3</v>
      </c>
      <c r="D14" s="89"/>
      <c r="E14" s="87" t="s">
        <v>39</v>
      </c>
      <c r="F14" s="88" t="s">
        <v>3</v>
      </c>
      <c r="G14" s="89"/>
      <c r="H14" s="87" t="s">
        <v>39</v>
      </c>
      <c r="I14" s="88" t="s">
        <v>3</v>
      </c>
      <c r="J14" s="89"/>
      <c r="K14" s="87" t="s">
        <v>45</v>
      </c>
      <c r="L14" s="88" t="s">
        <v>3</v>
      </c>
      <c r="M14" s="89"/>
      <c r="N14" s="87" t="s">
        <v>124</v>
      </c>
      <c r="O14" s="88" t="s">
        <v>3</v>
      </c>
      <c r="P14" s="89"/>
      <c r="Q14" s="87" t="s">
        <v>125</v>
      </c>
      <c r="R14" s="90" t="s">
        <v>30</v>
      </c>
      <c r="S14" s="91"/>
      <c r="T14" s="92" t="s">
        <v>66</v>
      </c>
      <c r="U14" s="88" t="s">
        <v>30</v>
      </c>
      <c r="V14" s="89"/>
      <c r="W14" s="92" t="s">
        <v>66</v>
      </c>
      <c r="X14" s="88" t="s">
        <v>30</v>
      </c>
      <c r="Y14" s="89"/>
      <c r="Z14" s="92" t="s">
        <v>66</v>
      </c>
      <c r="AA14" s="88" t="s">
        <v>3</v>
      </c>
      <c r="AB14" s="89"/>
      <c r="AC14" s="92" t="s">
        <v>66</v>
      </c>
      <c r="AD14" s="88" t="s">
        <v>3</v>
      </c>
      <c r="AE14" s="89"/>
    </row>
    <row r="15" spans="1:31" ht="23.25" x14ac:dyDescent="0.25">
      <c r="A15" s="93" t="s">
        <v>16</v>
      </c>
      <c r="B15" s="94"/>
      <c r="C15" s="82"/>
      <c r="D15" s="83"/>
      <c r="E15" s="94"/>
      <c r="F15" s="82"/>
      <c r="G15" s="83"/>
      <c r="H15" s="94"/>
      <c r="I15" s="82"/>
      <c r="J15" s="83"/>
      <c r="K15" s="94"/>
      <c r="L15" s="82"/>
      <c r="M15" s="83"/>
      <c r="N15" s="94"/>
      <c r="O15" s="82"/>
      <c r="P15" s="83"/>
      <c r="Q15" s="94"/>
      <c r="R15" s="82"/>
      <c r="S15" s="83"/>
      <c r="T15" s="94"/>
      <c r="U15" s="82"/>
      <c r="V15" s="83"/>
      <c r="W15" s="94"/>
      <c r="X15" s="82"/>
      <c r="Y15" s="83"/>
      <c r="Z15" s="94"/>
      <c r="AA15" s="82"/>
      <c r="AB15" s="83"/>
      <c r="AC15" s="94"/>
      <c r="AD15" s="82"/>
      <c r="AE15" s="83"/>
    </row>
    <row r="16" spans="1:31" ht="359.25" customHeight="1" x14ac:dyDescent="0.25">
      <c r="A16" s="95" t="s">
        <v>24</v>
      </c>
      <c r="B16" s="96" t="s">
        <v>4</v>
      </c>
      <c r="C16" s="97" t="s">
        <v>3</v>
      </c>
      <c r="D16" s="91"/>
      <c r="E16" s="96" t="s">
        <v>32</v>
      </c>
      <c r="F16" s="97" t="s">
        <v>3</v>
      </c>
      <c r="G16" s="91"/>
      <c r="H16" s="96" t="s">
        <v>40</v>
      </c>
      <c r="I16" s="97" t="s">
        <v>3</v>
      </c>
      <c r="J16" s="91"/>
      <c r="K16" s="96" t="s">
        <v>107</v>
      </c>
      <c r="L16" s="88" t="s">
        <v>3</v>
      </c>
      <c r="M16" s="91"/>
      <c r="N16" s="96" t="s">
        <v>126</v>
      </c>
      <c r="O16" s="97" t="s">
        <v>3</v>
      </c>
      <c r="P16" s="91"/>
      <c r="Q16" s="96" t="s">
        <v>127</v>
      </c>
      <c r="R16" s="97" t="s">
        <v>3</v>
      </c>
      <c r="S16" s="91"/>
      <c r="T16" s="96" t="s">
        <v>67</v>
      </c>
      <c r="U16" s="97" t="s">
        <v>3</v>
      </c>
      <c r="V16" s="91"/>
      <c r="W16" s="96" t="s">
        <v>71</v>
      </c>
      <c r="X16" s="97" t="s">
        <v>3</v>
      </c>
      <c r="Y16" s="91"/>
      <c r="Z16" s="96" t="s">
        <v>71</v>
      </c>
      <c r="AA16" s="97" t="s">
        <v>3</v>
      </c>
      <c r="AB16" s="91"/>
      <c r="AC16" s="96" t="s">
        <v>81</v>
      </c>
      <c r="AD16" s="97" t="s">
        <v>3</v>
      </c>
      <c r="AE16" s="91"/>
    </row>
    <row r="17" spans="1:31" ht="39" customHeight="1" x14ac:dyDescent="0.25">
      <c r="A17" s="98" t="s">
        <v>17</v>
      </c>
      <c r="B17" s="99"/>
      <c r="C17" s="82"/>
      <c r="D17" s="83"/>
      <c r="E17" s="99"/>
      <c r="F17" s="82"/>
      <c r="G17" s="83"/>
      <c r="H17" s="99"/>
      <c r="I17" s="82"/>
      <c r="J17" s="83"/>
      <c r="K17" s="99"/>
      <c r="L17" s="82"/>
      <c r="M17" s="83"/>
      <c r="N17" s="99"/>
      <c r="O17" s="82"/>
      <c r="P17" s="83"/>
      <c r="Q17" s="99"/>
      <c r="R17" s="82"/>
      <c r="S17" s="83"/>
      <c r="T17" s="99"/>
      <c r="U17" s="82"/>
      <c r="V17" s="83"/>
      <c r="W17" s="99"/>
      <c r="X17" s="82"/>
      <c r="Y17" s="83"/>
      <c r="Z17" s="99"/>
      <c r="AA17" s="82"/>
      <c r="AB17" s="83"/>
      <c r="AC17" s="99"/>
      <c r="AD17" s="82"/>
      <c r="AE17" s="83"/>
    </row>
    <row r="18" spans="1:31" ht="409.5" customHeight="1" x14ac:dyDescent="0.25">
      <c r="A18" s="169" t="s">
        <v>85</v>
      </c>
      <c r="B18" s="163" t="s">
        <v>128</v>
      </c>
      <c r="C18" s="165"/>
      <c r="D18" s="171">
        <v>1</v>
      </c>
      <c r="E18" s="163" t="s">
        <v>115</v>
      </c>
      <c r="F18" s="165" t="s">
        <v>3</v>
      </c>
      <c r="G18" s="167"/>
      <c r="H18" s="163" t="s">
        <v>116</v>
      </c>
      <c r="I18" s="165" t="s">
        <v>3</v>
      </c>
      <c r="J18" s="167"/>
      <c r="K18" s="175" t="s">
        <v>47</v>
      </c>
      <c r="L18" s="165" t="s">
        <v>3</v>
      </c>
      <c r="M18" s="167"/>
      <c r="N18" s="163" t="s">
        <v>117</v>
      </c>
      <c r="O18" s="161" t="s">
        <v>3</v>
      </c>
      <c r="P18" s="157"/>
      <c r="Q18" s="159" t="s">
        <v>129</v>
      </c>
      <c r="R18" s="161" t="s">
        <v>3</v>
      </c>
      <c r="S18" s="157"/>
      <c r="T18" s="163" t="s">
        <v>68</v>
      </c>
      <c r="U18" s="165" t="s">
        <v>3</v>
      </c>
      <c r="V18" s="167"/>
      <c r="W18" s="163" t="s">
        <v>72</v>
      </c>
      <c r="X18" s="165"/>
      <c r="Y18" s="173">
        <v>1</v>
      </c>
      <c r="Z18" s="163" t="s">
        <v>75</v>
      </c>
      <c r="AA18" s="165"/>
      <c r="AB18" s="173">
        <v>1</v>
      </c>
      <c r="AC18" s="163" t="s">
        <v>82</v>
      </c>
      <c r="AD18" s="165"/>
      <c r="AE18" s="173">
        <v>1</v>
      </c>
    </row>
    <row r="19" spans="1:31" ht="409.6" customHeight="1" x14ac:dyDescent="0.25">
      <c r="A19" s="170"/>
      <c r="B19" s="164"/>
      <c r="C19" s="166"/>
      <c r="D19" s="172"/>
      <c r="E19" s="164"/>
      <c r="F19" s="166"/>
      <c r="G19" s="168"/>
      <c r="H19" s="164"/>
      <c r="I19" s="166"/>
      <c r="J19" s="168"/>
      <c r="K19" s="176"/>
      <c r="L19" s="166"/>
      <c r="M19" s="168"/>
      <c r="N19" s="164"/>
      <c r="O19" s="162"/>
      <c r="P19" s="158"/>
      <c r="Q19" s="160"/>
      <c r="R19" s="162"/>
      <c r="S19" s="158"/>
      <c r="T19" s="164"/>
      <c r="U19" s="166"/>
      <c r="V19" s="168"/>
      <c r="W19" s="164"/>
      <c r="X19" s="166"/>
      <c r="Y19" s="174"/>
      <c r="Z19" s="164"/>
      <c r="AA19" s="166"/>
      <c r="AB19" s="174"/>
      <c r="AC19" s="164"/>
      <c r="AD19" s="166"/>
      <c r="AE19" s="174"/>
    </row>
    <row r="20" spans="1:31" ht="409.5" customHeight="1" x14ac:dyDescent="0.25">
      <c r="A20" s="169" t="s">
        <v>100</v>
      </c>
      <c r="B20" s="163" t="s">
        <v>103</v>
      </c>
      <c r="C20" s="161" t="s">
        <v>3</v>
      </c>
      <c r="D20" s="157"/>
      <c r="E20" s="163" t="s">
        <v>35</v>
      </c>
      <c r="F20" s="165" t="s">
        <v>3</v>
      </c>
      <c r="G20" s="167"/>
      <c r="H20" s="163" t="s">
        <v>106</v>
      </c>
      <c r="I20" s="161" t="s">
        <v>3</v>
      </c>
      <c r="J20" s="157"/>
      <c r="K20" s="163" t="s">
        <v>108</v>
      </c>
      <c r="L20" s="161" t="s">
        <v>3</v>
      </c>
      <c r="M20" s="157"/>
      <c r="N20" s="163" t="s">
        <v>111</v>
      </c>
      <c r="O20" s="161" t="s">
        <v>3</v>
      </c>
      <c r="P20" s="157"/>
      <c r="Q20" s="163" t="s">
        <v>113</v>
      </c>
      <c r="R20" s="161" t="s">
        <v>3</v>
      </c>
      <c r="S20" s="157"/>
      <c r="T20" s="163" t="s">
        <v>69</v>
      </c>
      <c r="U20" s="165"/>
      <c r="V20" s="173">
        <v>1</v>
      </c>
      <c r="W20" s="163" t="s">
        <v>73</v>
      </c>
      <c r="X20" s="165"/>
      <c r="Y20" s="173">
        <v>1</v>
      </c>
      <c r="Z20" s="163" t="s">
        <v>76</v>
      </c>
      <c r="AA20" s="165"/>
      <c r="AB20" s="173">
        <v>1</v>
      </c>
      <c r="AC20" s="163" t="s">
        <v>83</v>
      </c>
      <c r="AD20" s="165"/>
      <c r="AE20" s="173">
        <v>1</v>
      </c>
    </row>
    <row r="21" spans="1:31" ht="102" customHeight="1" x14ac:dyDescent="0.25">
      <c r="A21" s="170"/>
      <c r="B21" s="164"/>
      <c r="C21" s="162"/>
      <c r="D21" s="158"/>
      <c r="E21" s="164"/>
      <c r="F21" s="166"/>
      <c r="G21" s="168"/>
      <c r="H21" s="164"/>
      <c r="I21" s="162"/>
      <c r="J21" s="158"/>
      <c r="K21" s="164"/>
      <c r="L21" s="162"/>
      <c r="M21" s="158"/>
      <c r="N21" s="164"/>
      <c r="O21" s="162"/>
      <c r="P21" s="158"/>
      <c r="Q21" s="164"/>
      <c r="R21" s="162"/>
      <c r="S21" s="158"/>
      <c r="T21" s="164"/>
      <c r="U21" s="166"/>
      <c r="V21" s="174"/>
      <c r="W21" s="164"/>
      <c r="X21" s="166"/>
      <c r="Y21" s="174"/>
      <c r="Z21" s="164"/>
      <c r="AA21" s="166"/>
      <c r="AB21" s="174"/>
      <c r="AC21" s="164"/>
      <c r="AD21" s="166"/>
      <c r="AE21" s="174"/>
    </row>
    <row r="22" spans="1:31" ht="377.25" customHeight="1" thickBot="1" x14ac:dyDescent="0.3">
      <c r="A22" s="100" t="s">
        <v>28</v>
      </c>
      <c r="B22" s="101" t="s">
        <v>104</v>
      </c>
      <c r="C22" s="102" t="s">
        <v>3</v>
      </c>
      <c r="D22" s="103"/>
      <c r="E22" s="101" t="s">
        <v>105</v>
      </c>
      <c r="F22" s="102" t="s">
        <v>3</v>
      </c>
      <c r="G22" s="103"/>
      <c r="H22" s="101" t="s">
        <v>109</v>
      </c>
      <c r="I22" s="90" t="s">
        <v>3</v>
      </c>
      <c r="J22" s="103"/>
      <c r="K22" s="101" t="s">
        <v>110</v>
      </c>
      <c r="L22" s="90" t="s">
        <v>3</v>
      </c>
      <c r="M22" s="103"/>
      <c r="N22" s="101" t="s">
        <v>112</v>
      </c>
      <c r="O22" s="90" t="s">
        <v>3</v>
      </c>
      <c r="P22" s="103"/>
      <c r="Q22" s="101" t="s">
        <v>114</v>
      </c>
      <c r="R22" s="90" t="s">
        <v>3</v>
      </c>
      <c r="S22" s="103"/>
      <c r="T22" s="101" t="s">
        <v>70</v>
      </c>
      <c r="U22" s="104" t="s">
        <v>3</v>
      </c>
      <c r="V22" s="105"/>
      <c r="W22" s="101" t="s">
        <v>74</v>
      </c>
      <c r="X22" s="104"/>
      <c r="Y22" s="106">
        <v>1</v>
      </c>
      <c r="Z22" s="101" t="s">
        <v>77</v>
      </c>
      <c r="AA22" s="104"/>
      <c r="AB22" s="106">
        <v>1</v>
      </c>
      <c r="AC22" s="101" t="s">
        <v>77</v>
      </c>
      <c r="AD22" s="104"/>
      <c r="AE22" s="106">
        <v>1</v>
      </c>
    </row>
    <row r="23" spans="1:31" ht="40.5" customHeight="1" thickBot="1" x14ac:dyDescent="0.3">
      <c r="A23" s="107" t="s">
        <v>18</v>
      </c>
      <c r="B23" s="107"/>
      <c r="C23" s="108"/>
      <c r="D23" s="108"/>
      <c r="E23" s="107"/>
      <c r="F23" s="108"/>
      <c r="G23" s="108"/>
      <c r="H23" s="107"/>
      <c r="I23" s="108"/>
      <c r="J23" s="108"/>
      <c r="K23" s="107"/>
      <c r="L23" s="108"/>
      <c r="M23" s="108"/>
      <c r="N23" s="107"/>
      <c r="O23" s="108"/>
      <c r="P23" s="108"/>
      <c r="Q23" s="107"/>
      <c r="R23" s="108"/>
      <c r="S23" s="108"/>
      <c r="T23" s="107"/>
      <c r="U23" s="108"/>
      <c r="V23" s="108"/>
      <c r="W23" s="107"/>
      <c r="X23" s="108"/>
      <c r="Y23" s="108"/>
      <c r="Z23" s="107"/>
      <c r="AA23" s="108"/>
      <c r="AB23" s="108"/>
      <c r="AC23" s="107"/>
      <c r="AD23" s="108"/>
      <c r="AE23" s="108"/>
    </row>
    <row r="24" spans="1:31" ht="49.5" customHeight="1" x14ac:dyDescent="0.25">
      <c r="A24" s="109" t="s">
        <v>19</v>
      </c>
      <c r="B24" s="110" t="s">
        <v>31</v>
      </c>
      <c r="C24" s="111" t="s">
        <v>3</v>
      </c>
      <c r="D24" s="112"/>
      <c r="E24" s="110" t="s">
        <v>37</v>
      </c>
      <c r="F24" s="111" t="s">
        <v>3</v>
      </c>
      <c r="G24" s="112"/>
      <c r="H24" s="110" t="s">
        <v>37</v>
      </c>
      <c r="I24" s="111" t="s">
        <v>3</v>
      </c>
      <c r="J24" s="112"/>
      <c r="K24" s="110" t="s">
        <v>37</v>
      </c>
      <c r="L24" s="111" t="s">
        <v>3</v>
      </c>
      <c r="M24" s="112"/>
      <c r="N24" s="110" t="s">
        <v>37</v>
      </c>
      <c r="O24" s="111" t="s">
        <v>3</v>
      </c>
      <c r="P24" s="112"/>
      <c r="Q24" s="110" t="s">
        <v>37</v>
      </c>
      <c r="R24" s="111" t="s">
        <v>3</v>
      </c>
      <c r="S24" s="112"/>
      <c r="T24" s="110" t="s">
        <v>37</v>
      </c>
      <c r="U24" s="111" t="s">
        <v>3</v>
      </c>
      <c r="V24" s="112"/>
      <c r="W24" s="110" t="s">
        <v>37</v>
      </c>
      <c r="X24" s="111" t="s">
        <v>3</v>
      </c>
      <c r="Y24" s="112"/>
      <c r="Z24" s="110" t="s">
        <v>37</v>
      </c>
      <c r="AA24" s="111" t="s">
        <v>3</v>
      </c>
      <c r="AB24" s="112"/>
      <c r="AC24" s="110" t="s">
        <v>37</v>
      </c>
      <c r="AD24" s="111" t="s">
        <v>3</v>
      </c>
      <c r="AE24" s="112"/>
    </row>
    <row r="25" spans="1:31" ht="49.5" customHeight="1" x14ac:dyDescent="0.25">
      <c r="A25" s="113" t="s">
        <v>20</v>
      </c>
      <c r="B25" s="114" t="s">
        <v>31</v>
      </c>
      <c r="C25" s="97" t="s">
        <v>3</v>
      </c>
      <c r="D25" s="91"/>
      <c r="E25" s="114" t="s">
        <v>37</v>
      </c>
      <c r="F25" s="97" t="s">
        <v>3</v>
      </c>
      <c r="G25" s="91"/>
      <c r="H25" s="114" t="s">
        <v>37</v>
      </c>
      <c r="I25" s="97" t="s">
        <v>3</v>
      </c>
      <c r="J25" s="91"/>
      <c r="K25" s="114" t="s">
        <v>37</v>
      </c>
      <c r="L25" s="97" t="s">
        <v>3</v>
      </c>
      <c r="M25" s="91"/>
      <c r="N25" s="115" t="s">
        <v>58</v>
      </c>
      <c r="O25" s="97" t="s">
        <v>3</v>
      </c>
      <c r="P25" s="91"/>
      <c r="Q25" s="115" t="s">
        <v>58</v>
      </c>
      <c r="R25" s="97" t="s">
        <v>3</v>
      </c>
      <c r="S25" s="91"/>
      <c r="T25" s="114" t="s">
        <v>37</v>
      </c>
      <c r="U25" s="97" t="s">
        <v>3</v>
      </c>
      <c r="V25" s="91"/>
      <c r="W25" s="114" t="s">
        <v>37</v>
      </c>
      <c r="X25" s="97" t="s">
        <v>3</v>
      </c>
      <c r="Y25" s="91"/>
      <c r="Z25" s="114" t="s">
        <v>37</v>
      </c>
      <c r="AA25" s="97" t="s">
        <v>3</v>
      </c>
      <c r="AB25" s="91"/>
      <c r="AC25" s="114" t="s">
        <v>37</v>
      </c>
      <c r="AD25" s="97" t="s">
        <v>3</v>
      </c>
      <c r="AE25" s="91"/>
    </row>
    <row r="26" spans="1:31" ht="49.5" customHeight="1" thickBot="1" x14ac:dyDescent="0.3">
      <c r="A26" s="116" t="s">
        <v>21</v>
      </c>
      <c r="B26" s="117" t="s">
        <v>31</v>
      </c>
      <c r="C26" s="118" t="s">
        <v>3</v>
      </c>
      <c r="D26" s="103"/>
      <c r="E26" s="117" t="s">
        <v>37</v>
      </c>
      <c r="F26" s="118" t="s">
        <v>3</v>
      </c>
      <c r="G26" s="103"/>
      <c r="H26" s="117" t="s">
        <v>37</v>
      </c>
      <c r="I26" s="118" t="s">
        <v>3</v>
      </c>
      <c r="J26" s="103"/>
      <c r="K26" s="117" t="s">
        <v>37</v>
      </c>
      <c r="L26" s="118" t="s">
        <v>3</v>
      </c>
      <c r="M26" s="103"/>
      <c r="N26" s="119" t="s">
        <v>58</v>
      </c>
      <c r="O26" s="118" t="s">
        <v>3</v>
      </c>
      <c r="P26" s="103"/>
      <c r="Q26" s="119" t="s">
        <v>58</v>
      </c>
      <c r="R26" s="118" t="s">
        <v>3</v>
      </c>
      <c r="S26" s="103"/>
      <c r="T26" s="117" t="s">
        <v>37</v>
      </c>
      <c r="U26" s="118" t="s">
        <v>3</v>
      </c>
      <c r="V26" s="103"/>
      <c r="W26" s="117" t="s">
        <v>37</v>
      </c>
      <c r="X26" s="118" t="s">
        <v>3</v>
      </c>
      <c r="Y26" s="103"/>
      <c r="Z26" s="117" t="s">
        <v>37</v>
      </c>
      <c r="AA26" s="118" t="s">
        <v>3</v>
      </c>
      <c r="AB26" s="103"/>
      <c r="AC26" s="117" t="s">
        <v>37</v>
      </c>
      <c r="AD26" s="118" t="s">
        <v>3</v>
      </c>
      <c r="AE26" s="103"/>
    </row>
    <row r="27" spans="1:31" ht="24" thickBot="1" x14ac:dyDescent="0.3">
      <c r="A27" s="120" t="s">
        <v>22</v>
      </c>
      <c r="B27" s="121"/>
      <c r="C27" s="108"/>
      <c r="D27" s="108"/>
      <c r="E27" s="121"/>
      <c r="F27" s="108"/>
      <c r="G27" s="108"/>
      <c r="H27" s="121"/>
      <c r="I27" s="108" t="s">
        <v>3</v>
      </c>
      <c r="J27" s="108"/>
      <c r="K27" s="121"/>
      <c r="L27" s="108" t="s">
        <v>3</v>
      </c>
      <c r="M27" s="108"/>
      <c r="N27" s="121"/>
      <c r="O27" s="108" t="s">
        <v>3</v>
      </c>
      <c r="P27" s="108"/>
      <c r="Q27" s="121"/>
      <c r="R27" s="108"/>
      <c r="S27" s="108"/>
      <c r="T27" s="121"/>
      <c r="U27" s="108"/>
      <c r="V27" s="108"/>
      <c r="W27" s="121"/>
      <c r="X27" s="108" t="s">
        <v>3</v>
      </c>
      <c r="Y27" s="108"/>
      <c r="Z27" s="121"/>
      <c r="AA27" s="108" t="s">
        <v>3</v>
      </c>
      <c r="AB27" s="108"/>
      <c r="AC27" s="121"/>
      <c r="AD27" s="108" t="s">
        <v>3</v>
      </c>
      <c r="AE27" s="108"/>
    </row>
    <row r="28" spans="1:31" ht="210" thickBot="1" x14ac:dyDescent="0.3">
      <c r="A28" s="122" t="s">
        <v>86</v>
      </c>
      <c r="B28" s="123" t="s">
        <v>39</v>
      </c>
      <c r="C28" s="124" t="s">
        <v>3</v>
      </c>
      <c r="D28" s="125"/>
      <c r="E28" s="123" t="s">
        <v>39</v>
      </c>
      <c r="F28" s="124" t="s">
        <v>3</v>
      </c>
      <c r="G28" s="125"/>
      <c r="H28" s="123" t="s">
        <v>39</v>
      </c>
      <c r="I28" s="124" t="s">
        <v>3</v>
      </c>
      <c r="J28" s="125"/>
      <c r="K28" s="123" t="s">
        <v>45</v>
      </c>
      <c r="L28" s="124" t="s">
        <v>3</v>
      </c>
      <c r="M28" s="125"/>
      <c r="N28" s="123" t="s">
        <v>54</v>
      </c>
      <c r="O28" s="124" t="s">
        <v>3</v>
      </c>
      <c r="P28" s="125"/>
      <c r="Q28" s="123" t="s">
        <v>60</v>
      </c>
      <c r="R28" s="124"/>
      <c r="S28" s="125" t="s">
        <v>3</v>
      </c>
      <c r="T28" s="92" t="s">
        <v>66</v>
      </c>
      <c r="U28" s="124" t="s">
        <v>30</v>
      </c>
      <c r="V28" s="125"/>
      <c r="W28" s="123" t="s">
        <v>31</v>
      </c>
      <c r="X28" s="124" t="s">
        <v>30</v>
      </c>
      <c r="Y28" s="125"/>
      <c r="Z28" s="123" t="s">
        <v>37</v>
      </c>
      <c r="AA28" s="124" t="s">
        <v>3</v>
      </c>
      <c r="AB28" s="125"/>
      <c r="AC28" s="123" t="s">
        <v>37</v>
      </c>
      <c r="AD28" s="124" t="s">
        <v>3</v>
      </c>
      <c r="AE28" s="125"/>
    </row>
    <row r="29" spans="1:31" ht="117" thickBot="1" x14ac:dyDescent="0.4">
      <c r="A29" s="126" t="s">
        <v>87</v>
      </c>
      <c r="B29" s="121" t="s">
        <v>88</v>
      </c>
      <c r="C29" s="127"/>
      <c r="D29" s="108">
        <f>SUM(D8:D28)</f>
        <v>1</v>
      </c>
      <c r="E29" s="121" t="s">
        <v>118</v>
      </c>
      <c r="F29" s="127"/>
      <c r="G29" s="108">
        <f>SUM(G8:G28)</f>
        <v>0</v>
      </c>
      <c r="H29" s="121" t="s">
        <v>118</v>
      </c>
      <c r="I29" s="127"/>
      <c r="J29" s="108">
        <f>SUM(J8:J28)</f>
        <v>0</v>
      </c>
      <c r="K29" s="121" t="s">
        <v>118</v>
      </c>
      <c r="L29" s="127"/>
      <c r="M29" s="108">
        <f>SUM(M8:M28)</f>
        <v>0</v>
      </c>
      <c r="N29" s="121" t="s">
        <v>118</v>
      </c>
      <c r="O29" s="127"/>
      <c r="P29" s="108">
        <f>SUM(P8:P28)</f>
        <v>0</v>
      </c>
      <c r="Q29" s="121" t="s">
        <v>118</v>
      </c>
      <c r="R29" s="127"/>
      <c r="S29" s="108">
        <f>SUM(S8:S28)</f>
        <v>0</v>
      </c>
      <c r="T29" s="121" t="s">
        <v>88</v>
      </c>
      <c r="U29" s="127"/>
      <c r="V29" s="108">
        <f>SUM(V8:V28)</f>
        <v>1</v>
      </c>
      <c r="W29" s="121" t="s">
        <v>88</v>
      </c>
      <c r="X29" s="127"/>
      <c r="Y29" s="108">
        <f>SUM(Y8:Y28)</f>
        <v>4</v>
      </c>
      <c r="Z29" s="121" t="s">
        <v>88</v>
      </c>
      <c r="AA29" s="127"/>
      <c r="AB29" s="108">
        <f>SUM(AB8:AB28)</f>
        <v>3</v>
      </c>
      <c r="AC29" s="121" t="s">
        <v>88</v>
      </c>
      <c r="AD29" s="127"/>
      <c r="AE29" s="108">
        <f>SUM(AE8:AE28)</f>
        <v>4</v>
      </c>
    </row>
    <row r="30" spans="1:31" ht="24" thickBot="1" x14ac:dyDescent="0.4">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row>
    <row r="31" spans="1:31" ht="35.25" customHeight="1" thickBot="1" x14ac:dyDescent="0.3">
      <c r="A31" s="129" t="s">
        <v>101</v>
      </c>
      <c r="B31" s="150">
        <f>IF(D29=0, 1,0)</f>
        <v>0</v>
      </c>
      <c r="C31" s="151"/>
      <c r="D31" s="152"/>
      <c r="E31" s="153">
        <f t="shared" ref="E31" si="0">IF(G29=0, 1,0)</f>
        <v>1</v>
      </c>
      <c r="F31" s="154"/>
      <c r="G31" s="155"/>
      <c r="H31" s="153">
        <f t="shared" ref="H31" si="1">IF(J29=0, 1,0)</f>
        <v>1</v>
      </c>
      <c r="I31" s="154"/>
      <c r="J31" s="155"/>
      <c r="K31" s="153">
        <f t="shared" ref="K31" si="2">IF(M29=0, 1,0)</f>
        <v>1</v>
      </c>
      <c r="L31" s="154"/>
      <c r="M31" s="155"/>
      <c r="N31" s="153">
        <f t="shared" ref="N31" si="3">IF(P29=0, 1,0)</f>
        <v>1</v>
      </c>
      <c r="O31" s="154"/>
      <c r="P31" s="155"/>
      <c r="Q31" s="153">
        <f t="shared" ref="Q31" si="4">IF(S29=0, 1,0)</f>
        <v>1</v>
      </c>
      <c r="R31" s="154"/>
      <c r="S31" s="155"/>
      <c r="T31" s="150">
        <f t="shared" ref="T31" si="5">IF(V29=0, 1,0)</f>
        <v>0</v>
      </c>
      <c r="U31" s="151"/>
      <c r="V31" s="152"/>
      <c r="W31" s="150">
        <f t="shared" ref="W31" si="6">IF(Y29=0, 1,0)</f>
        <v>0</v>
      </c>
      <c r="X31" s="151"/>
      <c r="Y31" s="152"/>
      <c r="Z31" s="150">
        <f t="shared" ref="Z31" si="7">IF(AB29=0, 1,0)</f>
        <v>0</v>
      </c>
      <c r="AA31" s="151"/>
      <c r="AB31" s="152"/>
      <c r="AC31" s="150">
        <f t="shared" ref="AC31" si="8">IF(AE29=0, 1,0)</f>
        <v>0</v>
      </c>
      <c r="AD31" s="151"/>
      <c r="AE31" s="152"/>
    </row>
    <row r="32" spans="1:31" ht="15.75" thickBot="1" x14ac:dyDescent="0.3">
      <c r="A32" s="2"/>
    </row>
    <row r="33" spans="1:31" ht="37.5" customHeight="1" thickBot="1" x14ac:dyDescent="0.3">
      <c r="A33" s="78" t="s">
        <v>102</v>
      </c>
      <c r="B33" s="79">
        <f>SUM(B31:AE31)</f>
        <v>5</v>
      </c>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row>
    <row r="36" spans="1:31" ht="28.5" x14ac:dyDescent="0.45">
      <c r="A36" s="177" t="s">
        <v>131</v>
      </c>
    </row>
  </sheetData>
  <mergeCells count="147">
    <mergeCell ref="B8:B9"/>
    <mergeCell ref="AD20:AD21"/>
    <mergeCell ref="AE20:AE21"/>
    <mergeCell ref="E20:E21"/>
    <mergeCell ref="D20:D21"/>
    <mergeCell ref="B20:B21"/>
    <mergeCell ref="C20:C21"/>
    <mergeCell ref="Y20:Y21"/>
    <mergeCell ref="Z20:Z21"/>
    <mergeCell ref="AA20:AA21"/>
    <mergeCell ref="AB20:AB21"/>
    <mergeCell ref="AC20:AC21"/>
    <mergeCell ref="T20:T21"/>
    <mergeCell ref="U20:U21"/>
    <mergeCell ref="V20:V21"/>
    <mergeCell ref="W20:W21"/>
    <mergeCell ref="X20:X21"/>
    <mergeCell ref="AE8:AE9"/>
    <mergeCell ref="N20:N21"/>
    <mergeCell ref="O20:O21"/>
    <mergeCell ref="P20:P21"/>
    <mergeCell ref="Q20:Q21"/>
    <mergeCell ref="R20:R21"/>
    <mergeCell ref="S20:S21"/>
    <mergeCell ref="A20:A21"/>
    <mergeCell ref="F20:F21"/>
    <mergeCell ref="G20:G21"/>
    <mergeCell ref="H20:H21"/>
    <mergeCell ref="I20:I21"/>
    <mergeCell ref="J20:J21"/>
    <mergeCell ref="K20:K21"/>
    <mergeCell ref="L20:L21"/>
    <mergeCell ref="M20:M21"/>
    <mergeCell ref="Z8:Z9"/>
    <mergeCell ref="AA8:AA9"/>
    <mergeCell ref="AB8:AB9"/>
    <mergeCell ref="AC8:AC9"/>
    <mergeCell ref="AD8:AD9"/>
    <mergeCell ref="U8:U9"/>
    <mergeCell ref="V8:V9"/>
    <mergeCell ref="W8:W9"/>
    <mergeCell ref="X8:X9"/>
    <mergeCell ref="Y8:Y9"/>
    <mergeCell ref="P8:P9"/>
    <mergeCell ref="Q8:Q9"/>
    <mergeCell ref="R8:R9"/>
    <mergeCell ref="S8:S9"/>
    <mergeCell ref="T8:T9"/>
    <mergeCell ref="AD11:AD12"/>
    <mergeCell ref="AE11:AE12"/>
    <mergeCell ref="A8:A9"/>
    <mergeCell ref="C8:C9"/>
    <mergeCell ref="D8:D9"/>
    <mergeCell ref="E8:E9"/>
    <mergeCell ref="F8:F9"/>
    <mergeCell ref="G8:G9"/>
    <mergeCell ref="H8:H9"/>
    <mergeCell ref="I8:I9"/>
    <mergeCell ref="J8:J9"/>
    <mergeCell ref="K8:K9"/>
    <mergeCell ref="L8:L9"/>
    <mergeCell ref="M8:M9"/>
    <mergeCell ref="N8:N9"/>
    <mergeCell ref="O8:O9"/>
    <mergeCell ref="Y11:Y12"/>
    <mergeCell ref="Z11:Z12"/>
    <mergeCell ref="AA11:AA12"/>
    <mergeCell ref="AB11:AB12"/>
    <mergeCell ref="AC11:AC12"/>
    <mergeCell ref="T11:T12"/>
    <mergeCell ref="U11:U12"/>
    <mergeCell ref="V11:V12"/>
    <mergeCell ref="W11:W12"/>
    <mergeCell ref="X11:X12"/>
    <mergeCell ref="O11:O12"/>
    <mergeCell ref="P11:P12"/>
    <mergeCell ref="Q11:Q12"/>
    <mergeCell ref="R11:R12"/>
    <mergeCell ref="S11:S12"/>
    <mergeCell ref="AD18:AD19"/>
    <mergeCell ref="AE18:AE19"/>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Y18:Y19"/>
    <mergeCell ref="Z18:Z19"/>
    <mergeCell ref="AA18:AA19"/>
    <mergeCell ref="AB18:AB19"/>
    <mergeCell ref="AC18:AC19"/>
    <mergeCell ref="K18:K19"/>
    <mergeCell ref="L18:L19"/>
    <mergeCell ref="M18:M19"/>
    <mergeCell ref="F18:F19"/>
    <mergeCell ref="G18:G19"/>
    <mergeCell ref="H18:H19"/>
    <mergeCell ref="I18:I19"/>
    <mergeCell ref="J18:J19"/>
    <mergeCell ref="A18:A19"/>
    <mergeCell ref="B18:B19"/>
    <mergeCell ref="C18:C19"/>
    <mergeCell ref="D18:D19"/>
    <mergeCell ref="E18:E19"/>
    <mergeCell ref="S18:S19"/>
    <mergeCell ref="T18:T19"/>
    <mergeCell ref="U18:U19"/>
    <mergeCell ref="V18:V19"/>
    <mergeCell ref="W18:W19"/>
    <mergeCell ref="X18:X19"/>
    <mergeCell ref="Q31:S31"/>
    <mergeCell ref="T31:V31"/>
    <mergeCell ref="N18:N19"/>
    <mergeCell ref="O18:O19"/>
    <mergeCell ref="B31:D31"/>
    <mergeCell ref="E31:G31"/>
    <mergeCell ref="H31:J31"/>
    <mergeCell ref="K31:M31"/>
    <mergeCell ref="B3:AE3"/>
    <mergeCell ref="B2:Z2"/>
    <mergeCell ref="A5:A6"/>
    <mergeCell ref="B5:D6"/>
    <mergeCell ref="E5:G6"/>
    <mergeCell ref="H5:J6"/>
    <mergeCell ref="K5:M6"/>
    <mergeCell ref="N5:P6"/>
    <mergeCell ref="Q5:S6"/>
    <mergeCell ref="T5:V6"/>
    <mergeCell ref="N31:P31"/>
    <mergeCell ref="W31:Y31"/>
    <mergeCell ref="Z31:AB31"/>
    <mergeCell ref="AC31:AE31"/>
    <mergeCell ref="W5:Y6"/>
    <mergeCell ref="Z5:AB6"/>
    <mergeCell ref="AC5:AE6"/>
    <mergeCell ref="P18:P19"/>
    <mergeCell ref="Q18:Q19"/>
    <mergeCell ref="R18:R19"/>
  </mergeCells>
  <printOptions horizontalCentered="1" verticalCentered="1"/>
  <pageMargins left="0" right="0" top="0" bottom="0" header="0.31496062992125984" footer="0.31496062992125984"/>
  <pageSetup paperSize="41" scale="1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CONVOCATORIA  No 065</vt:lpstr>
      <vt:lpstr>SUBSANACIONES</vt:lpstr>
      <vt:lpstr>SUBSANACIONES!Títulos_a_imprimir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Coy</dc:creator>
  <cp:lastModifiedBy>Diego Fernando Rojas Espinosa</cp:lastModifiedBy>
  <cp:lastPrinted>2017-11-27T20:00:06Z</cp:lastPrinted>
  <dcterms:created xsi:type="dcterms:W3CDTF">2017-11-03T13:46:18Z</dcterms:created>
  <dcterms:modified xsi:type="dcterms:W3CDTF">2017-11-27T20:08:38Z</dcterms:modified>
</cp:coreProperties>
</file>