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1.xml" ContentType="application/vnd.openxmlformats-officedocument.spreadsheetml.comments+xml"/>
  <Override PartName="/xl/drawings/drawing34.xml" ContentType="application/vnd.openxmlformats-officedocument.drawing+xml"/>
  <Override PartName="/xl/comments2.xml" ContentType="application/vnd.openxmlformats-officedocument.spreadsheetml.comment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3.xml" ContentType="application/vnd.openxmlformats-officedocument.spreadsheetml.comments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8800" windowHeight="12375" firstSheet="26" activeTab="40"/>
  </bookViews>
  <sheets>
    <sheet name="ITEM 01" sheetId="33" r:id="rId1"/>
    <sheet name="ITEM 02" sheetId="34" r:id="rId2"/>
    <sheet name="ITEM 03" sheetId="35" r:id="rId3"/>
    <sheet name="ITEM 04" sheetId="36" r:id="rId4"/>
    <sheet name="ITEM 05" sheetId="37" r:id="rId5"/>
    <sheet name="ITEM 06" sheetId="38" r:id="rId6"/>
    <sheet name="ITEM 07" sheetId="39" r:id="rId7"/>
    <sheet name="ITEM 08" sheetId="40" r:id="rId8"/>
    <sheet name="ITEM 9" sheetId="42" r:id="rId9"/>
    <sheet name="ITEM 10" sheetId="43" r:id="rId10"/>
    <sheet name="ITEM 11" sheetId="44" r:id="rId11"/>
    <sheet name="ITEM 12" sheetId="46" r:id="rId12"/>
    <sheet name="ITEM 13" sheetId="47" r:id="rId13"/>
    <sheet name="ITEM 14" sheetId="48" r:id="rId14"/>
    <sheet name="ITEM 15" sheetId="49" r:id="rId15"/>
    <sheet name="ITEM 16" sheetId="50" r:id="rId16"/>
    <sheet name="ITEM 17" sheetId="51" r:id="rId17"/>
    <sheet name="ITEM 18" sheetId="52" r:id="rId18"/>
    <sheet name="ITEM 19" sheetId="53" r:id="rId19"/>
    <sheet name="ITEM 20" sheetId="54" r:id="rId20"/>
    <sheet name="ITEM 21" sheetId="55" r:id="rId21"/>
    <sheet name="ITEM 22" sheetId="56" r:id="rId22"/>
    <sheet name="ITEM 23" sheetId="57" r:id="rId23"/>
    <sheet name="ITEM 24" sheetId="58" r:id="rId24"/>
    <sheet name="ITEM 25" sheetId="59" r:id="rId25"/>
    <sheet name="ITEM 26" sheetId="60" r:id="rId26"/>
    <sheet name="ITEM 27" sheetId="61" r:id="rId27"/>
    <sheet name="ITEM 28" sheetId="62" r:id="rId28"/>
    <sheet name="ITEM 29" sheetId="64" r:id="rId29"/>
    <sheet name="ITEM 30" sheetId="65" r:id="rId30"/>
    <sheet name="ITEM 31" sheetId="66" r:id="rId31"/>
    <sheet name="ITEM 32" sheetId="67" r:id="rId32"/>
    <sheet name="ITEM 33" sheetId="68" r:id="rId33"/>
    <sheet name="ITEM 34" sheetId="69" r:id="rId34"/>
    <sheet name="ITEM 35" sheetId="70" r:id="rId35"/>
    <sheet name="ITEM 36" sheetId="71" r:id="rId36"/>
    <sheet name="ITEM 37" sheetId="72" r:id="rId37"/>
    <sheet name="ITEM 38" sheetId="73" r:id="rId38"/>
    <sheet name="ITEM 39" sheetId="74" r:id="rId39"/>
    <sheet name="ITEM 40" sheetId="75" r:id="rId40"/>
    <sheet name="ITEM 41" sheetId="76" r:id="rId41"/>
  </sheets>
  <definedNames>
    <definedName name="_xlnm._FilterDatabase" localSheetId="0" hidden="1">'ITEM 01'!$A$8:$R$185</definedName>
    <definedName name="_xlnm._FilterDatabase" localSheetId="1" hidden="1">'ITEM 02'!$A$8:$R$47</definedName>
    <definedName name="_xlnm._FilterDatabase" localSheetId="2" hidden="1">'ITEM 03'!$A$8:$R$69</definedName>
    <definedName name="_xlnm._FilterDatabase" localSheetId="3" hidden="1">'ITEM 04'!$A$8:$R$28</definedName>
    <definedName name="_xlnm._FilterDatabase" localSheetId="4" hidden="1">'ITEM 05'!$A$8:$R$98</definedName>
    <definedName name="_xlnm._FilterDatabase" localSheetId="5" hidden="1">'ITEM 06'!$A$8:$R$32</definedName>
    <definedName name="_xlnm._FilterDatabase" localSheetId="6" hidden="1">'ITEM 07'!$A$8:$R$25</definedName>
    <definedName name="_xlnm._FilterDatabase" localSheetId="7" hidden="1">'ITEM 08'!$A$8:$R$23</definedName>
    <definedName name="_xlnm._FilterDatabase" localSheetId="9" hidden="1">'ITEM 10'!$A$8:$R$60</definedName>
    <definedName name="_xlnm._FilterDatabase" localSheetId="10" hidden="1">'ITEM 11'!$A$8:$R$26</definedName>
    <definedName name="_xlnm._FilterDatabase" localSheetId="11" hidden="1">'ITEM 12'!$A$8:$R$36</definedName>
    <definedName name="_xlnm._FilterDatabase" localSheetId="12" hidden="1">'ITEM 13'!$A$8:$R$30</definedName>
    <definedName name="_xlnm._FilterDatabase" localSheetId="13" hidden="1">'ITEM 14'!$A$8:$R$29</definedName>
    <definedName name="_xlnm._FilterDatabase" localSheetId="14" hidden="1">'ITEM 15'!$A$8:$R$14</definedName>
    <definedName name="_xlnm._FilterDatabase" localSheetId="15" hidden="1">'ITEM 16'!$A$8:$R$15</definedName>
    <definedName name="_xlnm._FilterDatabase" localSheetId="16" hidden="1">'ITEM 17'!$A$8:$R$20</definedName>
    <definedName name="_xlnm._FilterDatabase" localSheetId="17" hidden="1">'ITEM 18'!$A$8:$R$282</definedName>
    <definedName name="_xlnm._FilterDatabase" localSheetId="18" hidden="1">'ITEM 19'!$A$8:$R$26</definedName>
    <definedName name="_xlnm._FilterDatabase" localSheetId="19" hidden="1">'ITEM 20'!$A$8:$R$104</definedName>
    <definedName name="_xlnm._FilterDatabase" localSheetId="20" hidden="1">'ITEM 21'!$A$8:$R$19</definedName>
    <definedName name="_xlnm._FilterDatabase" localSheetId="21" hidden="1">'ITEM 22'!$A$8:$R$104</definedName>
    <definedName name="_xlnm._FilterDatabase" localSheetId="22" hidden="1">'ITEM 23'!$A$8:$R$28</definedName>
    <definedName name="_xlnm._FilterDatabase" localSheetId="23" hidden="1">'ITEM 24'!$A$8:$R$21</definedName>
    <definedName name="_xlnm._FilterDatabase" localSheetId="24" hidden="1">'ITEM 25'!$A$8:$R$15</definedName>
    <definedName name="_xlnm._FilterDatabase" localSheetId="25" hidden="1">'ITEM 26'!$A$8:$R$16</definedName>
    <definedName name="_xlnm._FilterDatabase" localSheetId="26" hidden="1">'ITEM 27'!$A$8:$R$23</definedName>
    <definedName name="_xlnm._FilterDatabase" localSheetId="27" hidden="1">'ITEM 28'!$A$8:$R$56</definedName>
    <definedName name="_xlnm._FilterDatabase" localSheetId="28" hidden="1">'ITEM 29'!$A$8:$R$15</definedName>
    <definedName name="_xlnm._FilterDatabase" localSheetId="29" hidden="1">'ITEM 30'!$A$8:$R$15</definedName>
    <definedName name="_xlnm._FilterDatabase" localSheetId="30" hidden="1">'ITEM 31'!$A$8:$R$57</definedName>
    <definedName name="_xlnm._FilterDatabase" localSheetId="31" hidden="1">'ITEM 32'!$A$8:$R$49</definedName>
    <definedName name="_xlnm._FilterDatabase" localSheetId="32" hidden="1">'ITEM 33'!$A$8:$R$97</definedName>
    <definedName name="_xlnm._FilterDatabase" localSheetId="33" hidden="1">'ITEM 34'!$A$8:$R$41</definedName>
    <definedName name="_xlnm._FilterDatabase" localSheetId="34" hidden="1">'ITEM 35'!$A$8:$R$16</definedName>
    <definedName name="_xlnm._FilterDatabase" localSheetId="35" hidden="1">'ITEM 36'!$A$8:$R$21</definedName>
    <definedName name="_xlnm._FilterDatabase" localSheetId="36" hidden="1">'ITEM 37'!$A$8:$R$26</definedName>
    <definedName name="_xlnm._FilterDatabase" localSheetId="37" hidden="1">'ITEM 38'!$A$8:$R$62</definedName>
    <definedName name="_xlnm._FilterDatabase" localSheetId="38" hidden="1">'ITEM 39'!$A$8:$R$16</definedName>
    <definedName name="_xlnm._FilterDatabase" localSheetId="39" hidden="1">'ITEM 40'!$A$8:$R$26</definedName>
    <definedName name="_xlnm._FilterDatabase" localSheetId="40" hidden="1">'ITEM 41'!$A$8:$R$23</definedName>
    <definedName name="_xlnm._FilterDatabase" localSheetId="8" hidden="1">'ITEM 9'!$A$8:$R$18</definedName>
    <definedName name="_xlnm.Print_Area" localSheetId="1">'ITEM 02'!$A$1:$R$59</definedName>
    <definedName name="_xlnm.Print_Area" localSheetId="5">'ITEM 06'!$A$1:$R$40</definedName>
    <definedName name="_xlnm.Print_Area" localSheetId="6">'ITEM 07'!$A$1:$R$38</definedName>
    <definedName name="_xlnm.Print_Area" localSheetId="7">'ITEM 08'!$A$1:$R$30</definedName>
    <definedName name="_xlnm.Print_Area" localSheetId="9">'ITEM 10'!$A$1:$R$73</definedName>
    <definedName name="_xlnm.Print_Area" localSheetId="10">'ITEM 11'!$A$1:$R$33</definedName>
    <definedName name="_xlnm.Print_Area" localSheetId="11">'ITEM 12'!$A$1:$R$44</definedName>
    <definedName name="_xlnm.Print_Area" localSheetId="12">'ITEM 13'!$A$1:$R$43</definedName>
    <definedName name="_xlnm.Print_Area" localSheetId="13">'ITEM 14'!$A$1:$R$38</definedName>
    <definedName name="_xlnm.Print_Area" localSheetId="14">'ITEM 15'!$A$1:$R$23</definedName>
    <definedName name="_xlnm.Print_Area" localSheetId="15">'ITEM 16'!$A$1:$R$24</definedName>
    <definedName name="_xlnm.Print_Area" localSheetId="16">'ITEM 17'!$A$1:$R$29</definedName>
    <definedName name="_xlnm.Print_Area" localSheetId="17">'ITEM 18'!$A$1:$R$295</definedName>
    <definedName name="_xlnm.Print_Area" localSheetId="18">'ITEM 19'!$A$1:$R$33</definedName>
    <definedName name="_xlnm.Print_Area" localSheetId="19">'ITEM 20'!$A$1:$R$116</definedName>
    <definedName name="_xlnm.Print_Area" localSheetId="20">'ITEM 21'!$A$1:$R$28</definedName>
    <definedName name="_xlnm.Print_Area" localSheetId="21">'ITEM 22'!$A$1:$R$117</definedName>
    <definedName name="_xlnm.Print_Area" localSheetId="22">'ITEM 23'!$A$1:$R$37</definedName>
    <definedName name="_xlnm.Print_Area" localSheetId="23">'ITEM 24'!$A$1:$R$29</definedName>
    <definedName name="_xlnm.Print_Area" localSheetId="24">'ITEM 25'!$A$1:$R$24</definedName>
    <definedName name="_xlnm.Print_Area" localSheetId="25">'ITEM 26'!$A$1:$R$25</definedName>
    <definedName name="_xlnm.Print_Area" localSheetId="26">'ITEM 27'!$A$1:$R$32</definedName>
    <definedName name="_xlnm.Print_Area" localSheetId="27">'ITEM 28'!$A$1:$R$63</definedName>
    <definedName name="_xlnm.Print_Area" localSheetId="28">'ITEM 29'!$A$1:$R$24</definedName>
    <definedName name="_xlnm.Print_Area" localSheetId="29">'ITEM 30'!$A$1:$R$24</definedName>
    <definedName name="_xlnm.Print_Area" localSheetId="30">'ITEM 31'!$A$1:$R$65</definedName>
    <definedName name="_xlnm.Print_Area" localSheetId="31">'ITEM 32'!$A$1:$R$62</definedName>
    <definedName name="_xlnm.Print_Area" localSheetId="32">'ITEM 33'!$A$1:$R$106</definedName>
    <definedName name="_xlnm.Print_Area" localSheetId="33">'ITEM 34'!$A$1:$R$48</definedName>
    <definedName name="_xlnm.Print_Area" localSheetId="34">'ITEM 35'!$A$1:$R$25</definedName>
    <definedName name="_xlnm.Print_Area" localSheetId="35">'ITEM 36'!$A$1:$R$30</definedName>
    <definedName name="_xlnm.Print_Area" localSheetId="36">'ITEM 37'!$A$1:$R$34</definedName>
    <definedName name="_xlnm.Print_Area" localSheetId="37">'ITEM 38'!$A$1:$R$70</definedName>
    <definedName name="_xlnm.Print_Area" localSheetId="38">'ITEM 39'!$A$1:$R$25</definedName>
    <definedName name="_xlnm.Print_Area" localSheetId="39">'ITEM 40'!$A$1:$R$33</definedName>
    <definedName name="_xlnm.Print_Area" localSheetId="40">'ITEM 41'!$A$1:$R$32</definedName>
    <definedName name="_xlnm.Print_Area" localSheetId="8">'ITEM 9'!$A$1:$R$27</definedName>
    <definedName name="_xlnm.Print_Titles" localSheetId="0">'ITEM 01'!$8:$9</definedName>
    <definedName name="_xlnm.Print_Titles" localSheetId="1">'ITEM 02'!$8:$9</definedName>
    <definedName name="_xlnm.Print_Titles" localSheetId="2">'ITEM 03'!$8:$9</definedName>
    <definedName name="_xlnm.Print_Titles" localSheetId="3">'ITEM 04'!$8:$9</definedName>
    <definedName name="_xlnm.Print_Titles" localSheetId="4">'ITEM 05'!$8:$9</definedName>
    <definedName name="_xlnm.Print_Titles" localSheetId="5">'ITEM 06'!$8:$9</definedName>
    <definedName name="_xlnm.Print_Titles" localSheetId="6">'ITEM 07'!$8:$9</definedName>
    <definedName name="_xlnm.Print_Titles" localSheetId="9">'ITEM 10'!$8:$9</definedName>
    <definedName name="_xlnm.Print_Titles" localSheetId="11">'ITEM 12'!$8:$9</definedName>
    <definedName name="_xlnm.Print_Titles" localSheetId="12">'ITEM 13'!$8:$9</definedName>
    <definedName name="_xlnm.Print_Titles" localSheetId="13">'ITEM 14'!$8:$9</definedName>
    <definedName name="_xlnm.Print_Titles" localSheetId="17">'ITEM 18'!$8:$9</definedName>
    <definedName name="_xlnm.Print_Titles" localSheetId="19">'ITEM 20'!$8:$9</definedName>
    <definedName name="_xlnm.Print_Titles" localSheetId="21">'ITEM 22'!$8:$9</definedName>
    <definedName name="_xlnm.Print_Titles" localSheetId="27">'ITEM 28'!$8:$9</definedName>
    <definedName name="_xlnm.Print_Titles" localSheetId="30">'ITEM 31'!$8:$9</definedName>
    <definedName name="_xlnm.Print_Titles" localSheetId="31">'ITEM 32'!$8:$9</definedName>
    <definedName name="_xlnm.Print_Titles" localSheetId="33">'ITEM 34'!$8:$9</definedName>
    <definedName name="_xlnm.Print_Titles" localSheetId="37">'ITEM 38'!$8:$9</definedName>
  </definedNames>
  <calcPr calcId="144525"/>
</workbook>
</file>

<file path=xl/calcChain.xml><?xml version="1.0" encoding="utf-8"?>
<calcChain xmlns="http://schemas.openxmlformats.org/spreadsheetml/2006/main">
  <c r="L20" i="76" l="1"/>
  <c r="R59" i="73"/>
  <c r="R60" i="73" s="1"/>
  <c r="O59" i="73"/>
  <c r="O60" i="73" s="1"/>
  <c r="L59" i="73"/>
  <c r="L60" i="73" s="1"/>
  <c r="R23" i="72"/>
  <c r="R24" i="72" s="1"/>
  <c r="O23" i="72"/>
  <c r="O24" i="72" s="1"/>
  <c r="L23" i="72"/>
  <c r="L24" i="72" s="1"/>
  <c r="R19" i="71"/>
  <c r="R18" i="71"/>
  <c r="L19" i="71"/>
  <c r="O18" i="71"/>
  <c r="O19" i="71" s="1"/>
  <c r="L18" i="71"/>
  <c r="R14" i="70"/>
  <c r="O14" i="70"/>
  <c r="L14" i="70"/>
  <c r="R13" i="70"/>
  <c r="O13" i="70"/>
  <c r="L13" i="70"/>
  <c r="O39" i="69"/>
  <c r="R38" i="69"/>
  <c r="R39" i="69" s="1"/>
  <c r="O38" i="69"/>
  <c r="L38" i="69"/>
  <c r="L39" i="69" s="1"/>
  <c r="O95" i="68"/>
  <c r="R94" i="68"/>
  <c r="R95" i="68" s="1"/>
  <c r="O94" i="68"/>
  <c r="L94" i="68"/>
  <c r="L95" i="68" s="1"/>
  <c r="R46" i="67"/>
  <c r="R47" i="67" s="1"/>
  <c r="O46" i="67"/>
  <c r="O47" i="67" s="1"/>
  <c r="L46" i="67"/>
  <c r="L47" i="67" s="1"/>
  <c r="L40" i="69" l="1"/>
  <c r="A31" i="76"/>
  <c r="L21" i="76"/>
  <c r="R20" i="76"/>
  <c r="R21" i="76" s="1"/>
  <c r="O20" i="76"/>
  <c r="O21" i="76" s="1"/>
  <c r="A33" i="75"/>
  <c r="R23" i="75"/>
  <c r="R24" i="75" s="1"/>
  <c r="O23" i="75"/>
  <c r="O24" i="75" s="1"/>
  <c r="L23" i="75"/>
  <c r="L24" i="75" s="1"/>
  <c r="A23" i="74"/>
  <c r="O14" i="74"/>
  <c r="R13" i="74"/>
  <c r="R14" i="74" s="1"/>
  <c r="O13" i="74"/>
  <c r="L13" i="74"/>
  <c r="L14" i="74" s="1"/>
  <c r="A69" i="73"/>
  <c r="A33" i="72"/>
  <c r="A28" i="71"/>
  <c r="L20" i="71"/>
  <c r="A23" i="70"/>
  <c r="L15" i="70"/>
  <c r="A48" i="69"/>
  <c r="A104" i="68"/>
  <c r="A56" i="67"/>
  <c r="L48" i="67"/>
  <c r="A64" i="66"/>
  <c r="R54" i="66"/>
  <c r="R55" i="66" s="1"/>
  <c r="O54" i="66"/>
  <c r="O55" i="66" s="1"/>
  <c r="L54" i="66"/>
  <c r="L55" i="66" s="1"/>
  <c r="A22" i="65"/>
  <c r="O13" i="65"/>
  <c r="R12" i="65"/>
  <c r="R13" i="65" s="1"/>
  <c r="O12" i="65"/>
  <c r="L12" i="65"/>
  <c r="L13" i="65" s="1"/>
  <c r="A22" i="64"/>
  <c r="O13" i="64"/>
  <c r="R12" i="64"/>
  <c r="R13" i="64" s="1"/>
  <c r="O12" i="64"/>
  <c r="L12" i="64"/>
  <c r="L13" i="64" s="1"/>
  <c r="A63" i="62"/>
  <c r="R53" i="62"/>
  <c r="R54" i="62" s="1"/>
  <c r="O53" i="62"/>
  <c r="O54" i="62" s="1"/>
  <c r="L53" i="62"/>
  <c r="L54" i="62" s="1"/>
  <c r="A30" i="61"/>
  <c r="O21" i="61"/>
  <c r="R20" i="61"/>
  <c r="R21" i="61" s="1"/>
  <c r="O20" i="61"/>
  <c r="L20" i="61"/>
  <c r="L21" i="61" s="1"/>
  <c r="A23" i="60"/>
  <c r="O14" i="60"/>
  <c r="R13" i="60"/>
  <c r="R14" i="60" s="1"/>
  <c r="O13" i="60"/>
  <c r="L13" i="60"/>
  <c r="L14" i="60" s="1"/>
  <c r="A22" i="59"/>
  <c r="O13" i="59"/>
  <c r="R12" i="59"/>
  <c r="R13" i="59" s="1"/>
  <c r="O12" i="59"/>
  <c r="L12" i="59"/>
  <c r="L13" i="59" s="1"/>
  <c r="L14" i="59" s="1"/>
  <c r="A28" i="58"/>
  <c r="O19" i="58"/>
  <c r="R18" i="58"/>
  <c r="R19" i="58" s="1"/>
  <c r="O18" i="58"/>
  <c r="L18" i="58"/>
  <c r="L19" i="58" s="1"/>
  <c r="L20" i="58" s="1"/>
  <c r="A35" i="57"/>
  <c r="R25" i="57"/>
  <c r="R26" i="57" s="1"/>
  <c r="O25" i="57"/>
  <c r="O26" i="57" s="1"/>
  <c r="L25" i="57"/>
  <c r="L26" i="57" s="1"/>
  <c r="A111" i="56"/>
  <c r="R101" i="56"/>
  <c r="R102" i="56" s="1"/>
  <c r="O101" i="56"/>
  <c r="O102" i="56" s="1"/>
  <c r="L101" i="56"/>
  <c r="L102" i="56" s="1"/>
  <c r="A26" i="55"/>
  <c r="O17" i="55"/>
  <c r="R16" i="55"/>
  <c r="R17" i="55" s="1"/>
  <c r="O16" i="55"/>
  <c r="L16" i="55"/>
  <c r="L17" i="55" s="1"/>
  <c r="L18" i="55" s="1"/>
  <c r="A111" i="54"/>
  <c r="R101" i="54"/>
  <c r="R102" i="54" s="1"/>
  <c r="O101" i="54"/>
  <c r="O102" i="54" s="1"/>
  <c r="L101" i="54"/>
  <c r="L102" i="54" s="1"/>
  <c r="A33" i="53"/>
  <c r="O24" i="53"/>
  <c r="R23" i="53"/>
  <c r="R24" i="53" s="1"/>
  <c r="O23" i="53"/>
  <c r="L23" i="53"/>
  <c r="L24" i="53" s="1"/>
  <c r="A289" i="52"/>
  <c r="R279" i="52"/>
  <c r="R280" i="52" s="1"/>
  <c r="O279" i="52"/>
  <c r="O280" i="52" s="1"/>
  <c r="L279" i="52"/>
  <c r="L280" i="52" s="1"/>
  <c r="A27" i="51"/>
  <c r="O18" i="51"/>
  <c r="R17" i="51"/>
  <c r="R18" i="51" s="1"/>
  <c r="O17" i="51"/>
  <c r="L17" i="51"/>
  <c r="L18" i="51" s="1"/>
  <c r="L19" i="51" s="1"/>
  <c r="A22" i="50"/>
  <c r="O13" i="50"/>
  <c r="R12" i="50"/>
  <c r="R13" i="50" s="1"/>
  <c r="O12" i="50"/>
  <c r="L12" i="50"/>
  <c r="L13" i="50" s="1"/>
  <c r="L14" i="50" s="1"/>
  <c r="A21" i="49"/>
  <c r="O12" i="49"/>
  <c r="R11" i="49"/>
  <c r="R12" i="49" s="1"/>
  <c r="O11" i="49"/>
  <c r="L11" i="49"/>
  <c r="L12" i="49" s="1"/>
  <c r="A36" i="48"/>
  <c r="R26" i="48"/>
  <c r="R27" i="48" s="1"/>
  <c r="O26" i="48"/>
  <c r="O27" i="48" s="1"/>
  <c r="L26" i="48"/>
  <c r="L27" i="48" s="1"/>
  <c r="A37" i="47"/>
  <c r="R27" i="47"/>
  <c r="R28" i="47" s="1"/>
  <c r="O27" i="47"/>
  <c r="O28" i="47" s="1"/>
  <c r="L27" i="47"/>
  <c r="L28" i="47" s="1"/>
  <c r="A43" i="46"/>
  <c r="R33" i="46"/>
  <c r="R34" i="46" s="1"/>
  <c r="O33" i="46"/>
  <c r="O34" i="46" s="1"/>
  <c r="L33" i="46"/>
  <c r="L34" i="46" s="1"/>
  <c r="A33" i="44"/>
  <c r="O24" i="44"/>
  <c r="R23" i="44"/>
  <c r="R24" i="44" s="1"/>
  <c r="O23" i="44"/>
  <c r="L23" i="44"/>
  <c r="L24" i="44" s="1"/>
  <c r="A67" i="43"/>
  <c r="R57" i="43"/>
  <c r="R58" i="43" s="1"/>
  <c r="O57" i="43"/>
  <c r="O58" i="43" s="1"/>
  <c r="L57" i="43"/>
  <c r="L58" i="43" s="1"/>
  <c r="A25" i="42"/>
  <c r="O16" i="42"/>
  <c r="R15" i="42"/>
  <c r="R16" i="42" s="1"/>
  <c r="O15" i="42"/>
  <c r="L15" i="42"/>
  <c r="L16" i="42" s="1"/>
  <c r="L17" i="42" s="1"/>
  <c r="A30" i="40"/>
  <c r="O21" i="40"/>
  <c r="R20" i="40"/>
  <c r="R21" i="40" s="1"/>
  <c r="O20" i="40"/>
  <c r="L20" i="40"/>
  <c r="L21" i="40" s="1"/>
  <c r="A32" i="39"/>
  <c r="R22" i="39"/>
  <c r="R23" i="39" s="1"/>
  <c r="O22" i="39"/>
  <c r="O23" i="39" s="1"/>
  <c r="L22" i="39"/>
  <c r="L23" i="39" s="1"/>
  <c r="A39" i="38"/>
  <c r="R29" i="38"/>
  <c r="R30" i="38" s="1"/>
  <c r="O29" i="38"/>
  <c r="O30" i="38" s="1"/>
  <c r="L29" i="38"/>
  <c r="L30" i="38" s="1"/>
  <c r="A105" i="37"/>
  <c r="O96" i="37"/>
  <c r="R95" i="37"/>
  <c r="R96" i="37" s="1"/>
  <c r="O95" i="37"/>
  <c r="L95" i="37"/>
  <c r="L96" i="37" s="1"/>
  <c r="L97" i="37" s="1"/>
  <c r="A35" i="36"/>
  <c r="O26" i="36"/>
  <c r="R25" i="36"/>
  <c r="R26" i="36" s="1"/>
  <c r="O25" i="36"/>
  <c r="L25" i="36"/>
  <c r="L26" i="36" s="1"/>
  <c r="A77" i="35"/>
  <c r="O67" i="35"/>
  <c r="R66" i="35"/>
  <c r="R67" i="35" s="1"/>
  <c r="O66" i="35"/>
  <c r="L66" i="35"/>
  <c r="L67" i="35" s="1"/>
  <c r="A55" i="34"/>
  <c r="O45" i="34"/>
  <c r="R44" i="34"/>
  <c r="R45" i="34" s="1"/>
  <c r="O44" i="34"/>
  <c r="L44" i="34"/>
  <c r="L45" i="34" s="1"/>
  <c r="L46" i="34" s="1"/>
  <c r="A192" i="33"/>
  <c r="R182" i="33"/>
  <c r="R183" i="33" s="1"/>
  <c r="O182" i="33"/>
  <c r="O183" i="33" s="1"/>
  <c r="L182" i="33"/>
  <c r="L183" i="33" s="1"/>
  <c r="L56" i="66" l="1"/>
  <c r="L31" i="38"/>
  <c r="L55" i="62"/>
  <c r="L103" i="54"/>
  <c r="L35" i="46"/>
  <c r="L29" i="47"/>
  <c r="L184" i="33"/>
  <c r="L281" i="52"/>
  <c r="L103" i="56"/>
  <c r="L15" i="60"/>
  <c r="L14" i="64"/>
  <c r="L68" i="35"/>
  <c r="L24" i="39"/>
  <c r="L59" i="43"/>
  <c r="L28" i="48"/>
  <c r="L27" i="36"/>
  <c r="L22" i="40"/>
  <c r="L25" i="44"/>
  <c r="L13" i="49"/>
  <c r="L25" i="53"/>
  <c r="L27" i="57"/>
  <c r="L22" i="61"/>
  <c r="L14" i="65"/>
  <c r="L15" i="74"/>
  <c r="L22" i="76"/>
  <c r="L25" i="75"/>
  <c r="L61" i="73"/>
  <c r="L25" i="72"/>
  <c r="L96" i="68"/>
</calcChain>
</file>

<file path=xl/comments1.xml><?xml version="1.0" encoding="utf-8"?>
<comments xmlns="http://schemas.openxmlformats.org/spreadsheetml/2006/main">
  <authors>
    <author>Usuario</author>
    <author>COLSOF</author>
  </authors>
  <commentList>
    <comment ref="F1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  <comment ref="F46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MARCADO CON PIRO.
VER NOTA</t>
        </r>
      </text>
    </comment>
    <comment ref="F66" authorId="1">
      <text>
        <r>
          <rPr>
            <b/>
            <sz val="8"/>
            <color indexed="81"/>
            <rFont val="Tahoma"/>
            <family val="2"/>
          </rPr>
          <t>COLSOF:</t>
        </r>
        <r>
          <rPr>
            <sz val="8"/>
            <color indexed="81"/>
            <rFont val="Tahoma"/>
            <family val="2"/>
          </rPr>
          <t xml:space="preserve">
ela ctivo en sap no esta</t>
        </r>
      </text>
    </comment>
    <comment ref="F68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VER NOTA</t>
        </r>
      </text>
    </comment>
  </commentList>
</comments>
</file>

<file path=xl/comments2.xml><?xml version="1.0" encoding="utf-8"?>
<comments xmlns="http://schemas.openxmlformats.org/spreadsheetml/2006/main">
  <authors>
    <author>Usuario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PLACA VIEJA
</t>
        </r>
      </text>
    </comment>
    <comment ref="F31" author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activo piroigrabado
VER NOTA</t>
        </r>
      </text>
    </comment>
  </commentList>
</comments>
</file>

<file path=xl/comments3.xml><?xml version="1.0" encoding="utf-8"?>
<comments xmlns="http://schemas.openxmlformats.org/spreadsheetml/2006/main">
  <authors>
    <author>COLSOF</author>
  </authors>
  <commentList>
    <comment ref="F11" authorId="0">
      <text>
        <r>
          <rPr>
            <b/>
            <sz val="8"/>
            <color indexed="81"/>
            <rFont val="Tahoma"/>
            <family val="2"/>
          </rPr>
          <t>COLSOF:</t>
        </r>
        <r>
          <rPr>
            <sz val="8"/>
            <color indexed="81"/>
            <rFont val="Tahoma"/>
            <family val="2"/>
          </rPr>
          <t xml:space="preserve">
NO TIENE FOTO AF</t>
        </r>
      </text>
    </comment>
  </commentList>
</comments>
</file>

<file path=xl/sharedStrings.xml><?xml version="1.0" encoding="utf-8"?>
<sst xmlns="http://schemas.openxmlformats.org/spreadsheetml/2006/main" count="7510" uniqueCount="2084">
  <si>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</si>
  <si>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</si>
  <si>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</si>
  <si>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</si>
  <si>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</si>
  <si>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</si>
  <si>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</si>
  <si>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</si>
  <si>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</si>
  <si>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</si>
  <si>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</si>
  <si>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</si>
  <si>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ADVANCED</t>
  </si>
  <si>
    <t>B1000 PLUS/BC</t>
  </si>
  <si>
    <t>NR</t>
  </si>
  <si>
    <t>09062302-025</t>
  </si>
  <si>
    <t>HILL-ROM</t>
  </si>
  <si>
    <t>BASIC CARE/P1440A000010</t>
  </si>
  <si>
    <t>H066BE0915</t>
  </si>
  <si>
    <t>45163</t>
  </si>
  <si>
    <t>H069BE0968</t>
  </si>
  <si>
    <t>H068BE0949</t>
  </si>
  <si>
    <t>H067BE0932</t>
  </si>
  <si>
    <t>H067BE0923</t>
  </si>
  <si>
    <t>H063BE0880</t>
  </si>
  <si>
    <t>H063BE0874</t>
  </si>
  <si>
    <t>H068BE0946</t>
  </si>
  <si>
    <t>H063BE0875</t>
  </si>
  <si>
    <t>H063BE0879</t>
  </si>
  <si>
    <t>H065BE0891</t>
  </si>
  <si>
    <t>H067BE0934</t>
  </si>
  <si>
    <t>H067BE0935</t>
  </si>
  <si>
    <t>H066BE0906</t>
  </si>
  <si>
    <t>H068BE0955</t>
  </si>
  <si>
    <t>H066BE0917</t>
  </si>
  <si>
    <t>H063BE0872</t>
  </si>
  <si>
    <t>H063BE0881</t>
  </si>
  <si>
    <t>H063BE0871</t>
  </si>
  <si>
    <t>H065BE0893</t>
  </si>
  <si>
    <t>H067BE0924</t>
  </si>
  <si>
    <t>H065BE0883</t>
  </si>
  <si>
    <t>H067BE0939</t>
  </si>
  <si>
    <t>H063BE0878</t>
  </si>
  <si>
    <t>H068BE0961</t>
  </si>
  <si>
    <t>H068BE0947</t>
  </si>
  <si>
    <t>H067BE0938</t>
  </si>
  <si>
    <t>H068BE0942</t>
  </si>
  <si>
    <t>H067BE0941</t>
  </si>
  <si>
    <t>H068BE0948</t>
  </si>
  <si>
    <t>H063BE0864</t>
  </si>
  <si>
    <t>H067BE0937</t>
  </si>
  <si>
    <t>H066BE0918</t>
  </si>
  <si>
    <t>H063BE0867</t>
  </si>
  <si>
    <t>H066BE0904</t>
  </si>
  <si>
    <t>H065BE0890</t>
  </si>
  <si>
    <t>H065BE0897</t>
  </si>
  <si>
    <t>H067BE0930</t>
  </si>
  <si>
    <t>H067BE0931</t>
  </si>
  <si>
    <t>H066BE0920</t>
  </si>
  <si>
    <t>H067BE0927</t>
  </si>
  <si>
    <t>H066BE0911</t>
  </si>
  <si>
    <t>H066BE0908</t>
  </si>
  <si>
    <t>H065BE0896</t>
  </si>
  <si>
    <t>H068BE0944</t>
  </si>
  <si>
    <t>H065BE0894</t>
  </si>
  <si>
    <t>H068BE0956</t>
  </si>
  <si>
    <t>H067BE0926</t>
  </si>
  <si>
    <t>H063BE0877</t>
  </si>
  <si>
    <t>H068BE0954</t>
  </si>
  <si>
    <t>H065BE0886</t>
  </si>
  <si>
    <t>H067BE0928</t>
  </si>
  <si>
    <t>H067BE0925</t>
  </si>
  <si>
    <t>H065BE0889</t>
  </si>
  <si>
    <t>H068BE0958</t>
  </si>
  <si>
    <t>H065BE0901</t>
  </si>
  <si>
    <t>H066BE0913</t>
  </si>
  <si>
    <t>H065BE0888</t>
  </si>
  <si>
    <t>H065BE0887</t>
  </si>
  <si>
    <t>H067BE0940</t>
  </si>
  <si>
    <t>H067BE0922</t>
  </si>
  <si>
    <t>H066BE0902</t>
  </si>
  <si>
    <t>H068BE0945</t>
  </si>
  <si>
    <t>H065BE0884</t>
  </si>
  <si>
    <t>H063BE0869</t>
  </si>
  <si>
    <t>H068BE0943</t>
  </si>
  <si>
    <t>H063BE0870</t>
  </si>
  <si>
    <t>H063BE0862</t>
  </si>
  <si>
    <t>H066BE0910</t>
  </si>
  <si>
    <t>H068BE0950</t>
  </si>
  <si>
    <t>H066BE0907</t>
  </si>
  <si>
    <t>HO68BE0957</t>
  </si>
  <si>
    <t>H067BE0933</t>
  </si>
  <si>
    <t>H066BE0903</t>
  </si>
  <si>
    <t>H066BE0921</t>
  </si>
  <si>
    <t>H067BE0929</t>
  </si>
  <si>
    <t>H065BE0899</t>
  </si>
  <si>
    <t>H068BE0953</t>
  </si>
  <si>
    <t>H063BE0868</t>
  </si>
  <si>
    <t>H068BE0959</t>
  </si>
  <si>
    <t>H066BE0909</t>
  </si>
  <si>
    <t>H066BE0914</t>
  </si>
  <si>
    <t>H063BE0863</t>
  </si>
  <si>
    <t>H063BE0876</t>
  </si>
  <si>
    <t>H066BE0905</t>
  </si>
  <si>
    <t>H066BE0912</t>
  </si>
  <si>
    <t>H068BE0951</t>
  </si>
  <si>
    <t>H069BE0967</t>
  </si>
  <si>
    <t>H069BE0963</t>
  </si>
  <si>
    <t>H066BE0919</t>
  </si>
  <si>
    <t>H068BE0960</t>
  </si>
  <si>
    <t>H065BE0885</t>
  </si>
  <si>
    <t>H065BE0898</t>
  </si>
  <si>
    <t>H069BE0962</t>
  </si>
  <si>
    <t>H065BE0900</t>
  </si>
  <si>
    <t>H066BE0916</t>
  </si>
  <si>
    <t>H069BE0964</t>
  </si>
  <si>
    <t>H066BE0965</t>
  </si>
  <si>
    <t>H069BE0966</t>
  </si>
  <si>
    <t>H067BE0936</t>
  </si>
  <si>
    <t>MERIVAARA</t>
  </si>
  <si>
    <t>071123-41315</t>
  </si>
  <si>
    <t>100008381</t>
  </si>
  <si>
    <t>071123-41318</t>
  </si>
  <si>
    <t>071123-41323</t>
  </si>
  <si>
    <t>071123-41317</t>
  </si>
  <si>
    <t>071123-41330</t>
  </si>
  <si>
    <t>071123-41327</t>
  </si>
  <si>
    <t>071123-41312</t>
  </si>
  <si>
    <t>071123-41336</t>
  </si>
  <si>
    <t>071123-41316</t>
  </si>
  <si>
    <t>071123-41326</t>
  </si>
  <si>
    <t>071123-41333</t>
  </si>
  <si>
    <t>071123-41325</t>
  </si>
  <si>
    <t>071123-41381</t>
  </si>
  <si>
    <t>071123-41313</t>
  </si>
  <si>
    <t>071123-41331</t>
  </si>
  <si>
    <t>071123-41314</t>
  </si>
  <si>
    <t>071123-41334</t>
  </si>
  <si>
    <t>071123-41311</t>
  </si>
  <si>
    <t>071123-41335</t>
  </si>
  <si>
    <t>071123-41332</t>
  </si>
  <si>
    <t>071123-41319</t>
  </si>
  <si>
    <t>071123-41320</t>
  </si>
  <si>
    <t>071123-41324</t>
  </si>
  <si>
    <t>071123-41321</t>
  </si>
  <si>
    <t>071123-41329</t>
  </si>
  <si>
    <t>071123-41328</t>
  </si>
  <si>
    <t>HOSPITALIZACIÓN</t>
  </si>
  <si>
    <t>CAMAS HOSPITALARIAS</t>
  </si>
  <si>
    <t>MANTENIMIENTO PREVENTIVO Y CORRECTIVO PARA CAMAS UCIS</t>
  </si>
  <si>
    <t>SIGMA CARE</t>
  </si>
  <si>
    <t>B-880AU</t>
  </si>
  <si>
    <t>1103310021</t>
  </si>
  <si>
    <t>54722</t>
  </si>
  <si>
    <t>1103310016</t>
  </si>
  <si>
    <t>1103310014</t>
  </si>
  <si>
    <t>54725</t>
  </si>
  <si>
    <t>1103310012</t>
  </si>
  <si>
    <t>54726</t>
  </si>
  <si>
    <t>1103310017</t>
  </si>
  <si>
    <t>54724</t>
  </si>
  <si>
    <t>1103310018</t>
  </si>
  <si>
    <t>54721</t>
  </si>
  <si>
    <t>1103310023</t>
  </si>
  <si>
    <t>54720</t>
  </si>
  <si>
    <t>1103310009</t>
  </si>
  <si>
    <t>54727</t>
  </si>
  <si>
    <t>1103310015</t>
  </si>
  <si>
    <t>48950</t>
  </si>
  <si>
    <t>1103310020</t>
  </si>
  <si>
    <t>54723</t>
  </si>
  <si>
    <t>1103310022</t>
  </si>
  <si>
    <t>54718</t>
  </si>
  <si>
    <t>103310011</t>
  </si>
  <si>
    <t>54717</t>
  </si>
  <si>
    <t>1103310013</t>
  </si>
  <si>
    <t>54715</t>
  </si>
  <si>
    <t>1103310024</t>
  </si>
  <si>
    <t>54719</t>
  </si>
  <si>
    <t>1103310019</t>
  </si>
  <si>
    <t>54714</t>
  </si>
  <si>
    <t>1103310010</t>
  </si>
  <si>
    <t>54716</t>
  </si>
  <si>
    <t>STRICKER</t>
  </si>
  <si>
    <t>FL28EX/GOBED</t>
  </si>
  <si>
    <t>M10723</t>
  </si>
  <si>
    <t>50929</t>
  </si>
  <si>
    <t>M10725</t>
  </si>
  <si>
    <t>50934</t>
  </si>
  <si>
    <t>M10720</t>
  </si>
  <si>
    <t>50931</t>
  </si>
  <si>
    <t>M10730</t>
  </si>
  <si>
    <t>50937</t>
  </si>
  <si>
    <t>M10724</t>
  </si>
  <si>
    <t>50928</t>
  </si>
  <si>
    <t>M10726</t>
  </si>
  <si>
    <t>50932</t>
  </si>
  <si>
    <t>M10721</t>
  </si>
  <si>
    <t>50933</t>
  </si>
  <si>
    <t>M10729</t>
  </si>
  <si>
    <t>50930</t>
  </si>
  <si>
    <t>M10727</t>
  </si>
  <si>
    <t>50936</t>
  </si>
  <si>
    <t>M10728</t>
  </si>
  <si>
    <t>50935</t>
  </si>
  <si>
    <t>M10722</t>
  </si>
  <si>
    <t>50927</t>
  </si>
  <si>
    <t>STRYKER</t>
  </si>
  <si>
    <t>GOBED FL 2805</t>
  </si>
  <si>
    <t>R56152</t>
  </si>
  <si>
    <t>R56167</t>
  </si>
  <si>
    <t>R53404</t>
  </si>
  <si>
    <t>R56162</t>
  </si>
  <si>
    <t>UCI QUIRÚRGICA, MÉDICA, PEDIÁTRICA Y TAMO</t>
  </si>
  <si>
    <t>CAMAS UCIS</t>
  </si>
  <si>
    <t>DOMETAL</t>
  </si>
  <si>
    <t>14400</t>
  </si>
  <si>
    <t>1298</t>
  </si>
  <si>
    <t>53566</t>
  </si>
  <si>
    <t>1293</t>
  </si>
  <si>
    <t>1287</t>
  </si>
  <si>
    <t>53564</t>
  </si>
  <si>
    <t>1297</t>
  </si>
  <si>
    <t>53569</t>
  </si>
  <si>
    <t>1237</t>
  </si>
  <si>
    <t>53562</t>
  </si>
  <si>
    <t>53559</t>
  </si>
  <si>
    <t>53563</t>
  </si>
  <si>
    <t>HUNTLEIGH HEALTHCARE</t>
  </si>
  <si>
    <t>LG50/B</t>
  </si>
  <si>
    <t>42843</t>
  </si>
  <si>
    <t>757773</t>
  </si>
  <si>
    <t>42850</t>
  </si>
  <si>
    <t>757774</t>
  </si>
  <si>
    <t>42845</t>
  </si>
  <si>
    <t>757768</t>
  </si>
  <si>
    <t>42848</t>
  </si>
  <si>
    <t>757764</t>
  </si>
  <si>
    <t>42846</t>
  </si>
  <si>
    <t>757769</t>
  </si>
  <si>
    <t>42847</t>
  </si>
  <si>
    <t>757772</t>
  </si>
  <si>
    <t>42844</t>
  </si>
  <si>
    <t>757766</t>
  </si>
  <si>
    <t>42842</t>
  </si>
  <si>
    <t>757765</t>
  </si>
  <si>
    <t>42849</t>
  </si>
  <si>
    <t>LOS PINOS</t>
  </si>
  <si>
    <t>54102</t>
  </si>
  <si>
    <t>0737 STRETCHER</t>
  </si>
  <si>
    <t>0809 102023</t>
  </si>
  <si>
    <t>0809 102027</t>
  </si>
  <si>
    <t>0809 102025</t>
  </si>
  <si>
    <t>0809 102031</t>
  </si>
  <si>
    <t>0809 102022</t>
  </si>
  <si>
    <t>0809 102030</t>
  </si>
  <si>
    <t>0809 102080</t>
  </si>
  <si>
    <t>0809 102077</t>
  </si>
  <si>
    <t>0809 102024</t>
  </si>
  <si>
    <t>0809 102078</t>
  </si>
  <si>
    <t>0809 102021</t>
  </si>
  <si>
    <t>0809 102079</t>
  </si>
  <si>
    <t>0809 102034</t>
  </si>
  <si>
    <t>0809 102017</t>
  </si>
  <si>
    <t>0809 102032</t>
  </si>
  <si>
    <t>NIHON KOHDEN</t>
  </si>
  <si>
    <t>BSM 2353K</t>
  </si>
  <si>
    <t>00274</t>
  </si>
  <si>
    <t>44045</t>
  </si>
  <si>
    <t>00277</t>
  </si>
  <si>
    <t>44041</t>
  </si>
  <si>
    <t>00275</t>
  </si>
  <si>
    <t>44042</t>
  </si>
  <si>
    <t>OPV-1500K</t>
  </si>
  <si>
    <t>08355</t>
  </si>
  <si>
    <t>00017</t>
  </si>
  <si>
    <t>27512</t>
  </si>
  <si>
    <t>04532</t>
  </si>
  <si>
    <t>43789</t>
  </si>
  <si>
    <t>00464</t>
  </si>
  <si>
    <t>00272</t>
  </si>
  <si>
    <t>BSM 5135K</t>
  </si>
  <si>
    <t>00140</t>
  </si>
  <si>
    <t>44034</t>
  </si>
  <si>
    <t>00019</t>
  </si>
  <si>
    <t>27511</t>
  </si>
  <si>
    <t>00273</t>
  </si>
  <si>
    <t>44037</t>
  </si>
  <si>
    <t>00271</t>
  </si>
  <si>
    <t>44038</t>
  </si>
  <si>
    <t>00018</t>
  </si>
  <si>
    <t>27513</t>
  </si>
  <si>
    <t>00139</t>
  </si>
  <si>
    <t>44035</t>
  </si>
  <si>
    <t>00138</t>
  </si>
  <si>
    <t>00270</t>
  </si>
  <si>
    <t>44036</t>
  </si>
  <si>
    <t>00278</t>
  </si>
  <si>
    <t>00276</t>
  </si>
  <si>
    <t>44040</t>
  </si>
  <si>
    <t xml:space="preserve">NIHON KOHDEN </t>
  </si>
  <si>
    <t>08353</t>
  </si>
  <si>
    <t>NIHON KODHEN</t>
  </si>
  <si>
    <t>08354</t>
  </si>
  <si>
    <t>51234</t>
  </si>
  <si>
    <t>OPV1500-K</t>
  </si>
  <si>
    <t>08353K</t>
  </si>
  <si>
    <t>BSM-2301K</t>
  </si>
  <si>
    <t>BSM-6301K</t>
  </si>
  <si>
    <t>03806</t>
  </si>
  <si>
    <t>54688</t>
  </si>
  <si>
    <t>03804</t>
  </si>
  <si>
    <t>54684</t>
  </si>
  <si>
    <t>03759</t>
  </si>
  <si>
    <t>54686</t>
  </si>
  <si>
    <t>03807</t>
  </si>
  <si>
    <t>54692</t>
  </si>
  <si>
    <t>03798</t>
  </si>
  <si>
    <t>54681</t>
  </si>
  <si>
    <t>03797</t>
  </si>
  <si>
    <t>54689</t>
  </si>
  <si>
    <t>03801</t>
  </si>
  <si>
    <t>54694</t>
  </si>
  <si>
    <t>03809</t>
  </si>
  <si>
    <t>54695</t>
  </si>
  <si>
    <t>03803</t>
  </si>
  <si>
    <t>54693</t>
  </si>
  <si>
    <t>03800</t>
  </si>
  <si>
    <t>54685</t>
  </si>
  <si>
    <t>03796</t>
  </si>
  <si>
    <t>54683</t>
  </si>
  <si>
    <t>03799</t>
  </si>
  <si>
    <t>54691</t>
  </si>
  <si>
    <t>03808</t>
  </si>
  <si>
    <t>54687</t>
  </si>
  <si>
    <t>03802</t>
  </si>
  <si>
    <t>54682</t>
  </si>
  <si>
    <t>03805</t>
  </si>
  <si>
    <t>54690</t>
  </si>
  <si>
    <t>03795</t>
  </si>
  <si>
    <t>54696</t>
  </si>
  <si>
    <t>BSM-4111J</t>
  </si>
  <si>
    <t>00076</t>
  </si>
  <si>
    <t>51225</t>
  </si>
  <si>
    <t>BSM-4113J</t>
  </si>
  <si>
    <t>00119</t>
  </si>
  <si>
    <t>50315</t>
  </si>
  <si>
    <t>00074</t>
  </si>
  <si>
    <t>51228</t>
  </si>
  <si>
    <t>00078</t>
  </si>
  <si>
    <t>51227</t>
  </si>
  <si>
    <t>00079</t>
  </si>
  <si>
    <t>51226</t>
  </si>
  <si>
    <t>00073</t>
  </si>
  <si>
    <t>51229</t>
  </si>
  <si>
    <t>00120</t>
  </si>
  <si>
    <t>50309</t>
  </si>
  <si>
    <t>00080</t>
  </si>
  <si>
    <t>50316</t>
  </si>
  <si>
    <t>00077</t>
  </si>
  <si>
    <t>51231</t>
  </si>
  <si>
    <t>00075</t>
  </si>
  <si>
    <t>51232</t>
  </si>
  <si>
    <t>00121</t>
  </si>
  <si>
    <t>51230</t>
  </si>
  <si>
    <t>SALAS DE CIRUGÍA</t>
  </si>
  <si>
    <t>44033</t>
  </si>
  <si>
    <t>44039</t>
  </si>
  <si>
    <t>44043</t>
  </si>
  <si>
    <t>44044</t>
  </si>
  <si>
    <t xml:space="preserve"> 51235</t>
  </si>
  <si>
    <t>IMÁGENES DIAGNÓSTICAS</t>
  </si>
  <si>
    <t>UCI MEDICA</t>
  </si>
  <si>
    <t>UCI PEDIÁTRICA</t>
  </si>
  <si>
    <t>UCI QUIRÚRGICA</t>
  </si>
  <si>
    <t>V0752126</t>
  </si>
  <si>
    <t>PVM 2701/ VISMO</t>
  </si>
  <si>
    <t>0104416</t>
  </si>
  <si>
    <t>55788</t>
  </si>
  <si>
    <t>ENDOSCOPIA</t>
  </si>
  <si>
    <t>16094</t>
  </si>
  <si>
    <t>44056</t>
  </si>
  <si>
    <t>GAICA</t>
  </si>
  <si>
    <t>HOSPITAL DÍA</t>
  </si>
  <si>
    <t>0104414</t>
  </si>
  <si>
    <t>55789</t>
  </si>
  <si>
    <t>PEDIATRIA</t>
  </si>
  <si>
    <t>0104417</t>
  </si>
  <si>
    <t>55790</t>
  </si>
  <si>
    <t>0104415</t>
  </si>
  <si>
    <t>55791</t>
  </si>
  <si>
    <t>0104421</t>
  </si>
  <si>
    <t>55792</t>
  </si>
  <si>
    <t>0104412</t>
  </si>
  <si>
    <t>55793</t>
  </si>
  <si>
    <t>0104423</t>
  </si>
  <si>
    <t>55794</t>
  </si>
  <si>
    <t>0104411</t>
  </si>
  <si>
    <t>55795</t>
  </si>
  <si>
    <t>0104418</t>
  </si>
  <si>
    <t>55796</t>
  </si>
  <si>
    <t>HOSPITA DÍA</t>
  </si>
  <si>
    <t>0104419</t>
  </si>
  <si>
    <t>55797</t>
  </si>
  <si>
    <t>HOSPITALIZACÍON</t>
  </si>
  <si>
    <t>HEMATOLOGÍA</t>
  </si>
  <si>
    <t>EDAN</t>
  </si>
  <si>
    <t>M3</t>
  </si>
  <si>
    <t>ONCOLOGIA</t>
  </si>
  <si>
    <t>CRITIKON</t>
  </si>
  <si>
    <t>DINAMAP PLUS</t>
  </si>
  <si>
    <t>GASTROENTEROLOGÍA</t>
  </si>
  <si>
    <t>M8B</t>
  </si>
  <si>
    <t>M8B30309A3600LD</t>
  </si>
  <si>
    <t>53045</t>
  </si>
  <si>
    <t>HOSPITALIZACIÓN PEDIATRÍA</t>
  </si>
  <si>
    <t>M8B3031097346LD</t>
  </si>
  <si>
    <t>M8B30311310011LD</t>
  </si>
  <si>
    <t>54593</t>
  </si>
  <si>
    <t>M8B3031097337LD</t>
  </si>
  <si>
    <t>SALAS DE CIRUGÍA DE TÓRAX</t>
  </si>
  <si>
    <t>MEDIANA</t>
  </si>
  <si>
    <t>M20</t>
  </si>
  <si>
    <t>109711120002</t>
  </si>
  <si>
    <t>56030</t>
  </si>
  <si>
    <t>M-30</t>
  </si>
  <si>
    <t>ONCOLOGÍA</t>
  </si>
  <si>
    <t>M330309A1156SVG</t>
  </si>
  <si>
    <t>52894</t>
  </si>
  <si>
    <t>SIN IDENTIFICAR</t>
  </si>
  <si>
    <t>BRAQUITERAPIA</t>
  </si>
  <si>
    <t>M8B3031097338LD</t>
  </si>
  <si>
    <t>53641</t>
  </si>
  <si>
    <t>CABEZA Y CUELLO</t>
  </si>
  <si>
    <t>M8B3031139570LD</t>
  </si>
  <si>
    <t>54592</t>
  </si>
  <si>
    <t>CNS-9701J</t>
  </si>
  <si>
    <t>00071</t>
  </si>
  <si>
    <t>00118</t>
  </si>
  <si>
    <t>UCI MÉDICA</t>
  </si>
  <si>
    <t>00116</t>
  </si>
  <si>
    <t>CENTRAL DE MONITOREO</t>
  </si>
  <si>
    <t>MONITOR DE SIGNOS VITALES</t>
  </si>
  <si>
    <t>CARDIO LIFE / TEC 5331E</t>
  </si>
  <si>
    <t>52858</t>
  </si>
  <si>
    <t>BANCO DE SANGRE</t>
  </si>
  <si>
    <t>CARDIOLIFE ACTIBIPHASIC</t>
  </si>
  <si>
    <t>01775</t>
  </si>
  <si>
    <t>53381</t>
  </si>
  <si>
    <t>RADIOTERAPIA</t>
  </si>
  <si>
    <t>CARDIO LIFE / TEC-5521K</t>
  </si>
  <si>
    <t>00163</t>
  </si>
  <si>
    <t>CUIDADOS PALIATIVOS</t>
  </si>
  <si>
    <t>TEC-5351E</t>
  </si>
  <si>
    <t>01777</t>
  </si>
  <si>
    <t>53382</t>
  </si>
  <si>
    <t>1457</t>
  </si>
  <si>
    <t>UCI PEDIATRICA</t>
  </si>
  <si>
    <t>CARDIO LIFE / TEC-5531E</t>
  </si>
  <si>
    <t>01459</t>
  </si>
  <si>
    <t>MEDICINA NUCLEAR</t>
  </si>
  <si>
    <t>PHILPS</t>
  </si>
  <si>
    <t>HEARTSTART XLT</t>
  </si>
  <si>
    <t>US11409959</t>
  </si>
  <si>
    <t>57105</t>
  </si>
  <si>
    <t>HOSPITALIZACION 3 OCCIDENTE</t>
  </si>
  <si>
    <t>US11409964</t>
  </si>
  <si>
    <t>57107</t>
  </si>
  <si>
    <t>HOSPITALIZACION 4SUR</t>
  </si>
  <si>
    <t>PHILIPS</t>
  </si>
  <si>
    <t>HEARTSTART</t>
  </si>
  <si>
    <t>US11409961</t>
  </si>
  <si>
    <t>CIRUGIA</t>
  </si>
  <si>
    <t>US11409963</t>
  </si>
  <si>
    <t>57104</t>
  </si>
  <si>
    <t>TAMO</t>
  </si>
  <si>
    <t>US11409960</t>
  </si>
  <si>
    <t>56797</t>
  </si>
  <si>
    <t>MANTENIMIENTO PREVENTIVO Y CORRECTIVO PARA DESFIBRILADORES</t>
  </si>
  <si>
    <t>DEFIBRILADOR</t>
  </si>
  <si>
    <t>BIONET</t>
  </si>
  <si>
    <t>CARDIOTOUCH</t>
  </si>
  <si>
    <t>TB1200018</t>
  </si>
  <si>
    <t>MD052110701498</t>
  </si>
  <si>
    <t>SE-3</t>
  </si>
  <si>
    <t> SE3A32311136211</t>
  </si>
  <si>
    <t>54595</t>
  </si>
  <si>
    <t>SE3A323107121301</t>
  </si>
  <si>
    <t>54596</t>
  </si>
  <si>
    <t>SE3A 323111135951</t>
  </si>
  <si>
    <t>54594</t>
  </si>
  <si>
    <t>ELECTROCARDIÓGRAFO</t>
  </si>
  <si>
    <t>MANTENIMIENTO PREVENTIVO Y CORRECTIVO PARA ELECTROCARDIÓGRAFOS</t>
  </si>
  <si>
    <t>CARL ZEISS</t>
  </si>
  <si>
    <t>COLP SWIVEL ARM / 303287-9902</t>
  </si>
  <si>
    <t>LEISEGANG</t>
  </si>
  <si>
    <t>VA303 / BF</t>
  </si>
  <si>
    <t>1490 / 8559</t>
  </si>
  <si>
    <t>ECLERIS</t>
  </si>
  <si>
    <t>C100F1</t>
  </si>
  <si>
    <t>C100F1R0110082841</t>
  </si>
  <si>
    <t xml:space="preserve">CARL ZEISS </t>
  </si>
  <si>
    <t>KOLPOSKOP E</t>
  </si>
  <si>
    <t>332466/302940</t>
  </si>
  <si>
    <t>GINECOLOGÍA</t>
  </si>
  <si>
    <t>VPH</t>
  </si>
  <si>
    <t>COLPOSCOPIOS</t>
  </si>
  <si>
    <t>MANTENIMIENTO PREVENTIVO Y CORRECTIVO PARA COLPOSCOPIOS</t>
  </si>
  <si>
    <t>STERIS</t>
  </si>
  <si>
    <t>402EMBST</t>
  </si>
  <si>
    <t>462EMCST</t>
  </si>
  <si>
    <t>RADIOLOGÍA</t>
  </si>
  <si>
    <t>CAMILLAS</t>
  </si>
  <si>
    <t>MANTENIMIENTO PREVENTIVO Y CORRECTIVO PARA BÁSCULAS</t>
  </si>
  <si>
    <t>DETECTO MEASURE</t>
  </si>
  <si>
    <t>ACS-20-BYE</t>
  </si>
  <si>
    <t>.4231404300025</t>
  </si>
  <si>
    <t>CONSULTA EXTERNA PEDIATRIA</t>
  </si>
  <si>
    <t>.4231404300027</t>
  </si>
  <si>
    <t>ACCURA</t>
  </si>
  <si>
    <t>BCC S1</t>
  </si>
  <si>
    <t>PATOLOGÍA</t>
  </si>
  <si>
    <t>23314</t>
  </si>
  <si>
    <t>REHABILITACIÓN</t>
  </si>
  <si>
    <t>LEXUS</t>
  </si>
  <si>
    <t>MATRIX ZERO</t>
  </si>
  <si>
    <t>CS120041</t>
  </si>
  <si>
    <t>55780</t>
  </si>
  <si>
    <t>FARMACIA</t>
  </si>
  <si>
    <t>SECA</t>
  </si>
  <si>
    <t>5700223048588</t>
  </si>
  <si>
    <t>49204</t>
  </si>
  <si>
    <t>SALAS DE CIRUGÍA PLÁSTICA</t>
  </si>
  <si>
    <t>HEALTH O METER</t>
  </si>
  <si>
    <t>PROFESSIONAL</t>
  </si>
  <si>
    <t>53062</t>
  </si>
  <si>
    <t>4020074122</t>
  </si>
  <si>
    <t>PEDIATRÍA</t>
  </si>
  <si>
    <t>SOEHNLE</t>
  </si>
  <si>
    <t>22887</t>
  </si>
  <si>
    <t xml:space="preserve">  NEUROONCOLOGIA</t>
  </si>
  <si>
    <t>158KGID</t>
  </si>
  <si>
    <t>2402</t>
  </si>
  <si>
    <t>21427</t>
  </si>
  <si>
    <t>23296</t>
  </si>
  <si>
    <t>7501019004</t>
  </si>
  <si>
    <t>2750209102088</t>
  </si>
  <si>
    <t>53713</t>
  </si>
  <si>
    <t>2750209102079</t>
  </si>
  <si>
    <t>53711</t>
  </si>
  <si>
    <t>2750209102078</t>
  </si>
  <si>
    <t>53716</t>
  </si>
  <si>
    <t>2750209102090</t>
  </si>
  <si>
    <t>53714</t>
  </si>
  <si>
    <t>2750209102102</t>
  </si>
  <si>
    <t>53721</t>
  </si>
  <si>
    <t>SOHENLE</t>
  </si>
  <si>
    <t>22942</t>
  </si>
  <si>
    <t>ADAM</t>
  </si>
  <si>
    <t>CPW PLUS - 150</t>
  </si>
  <si>
    <t>AE40212927</t>
  </si>
  <si>
    <t>AE40212870</t>
  </si>
  <si>
    <t>50306</t>
  </si>
  <si>
    <t>AE40212868</t>
  </si>
  <si>
    <t>CPW plus 150</t>
  </si>
  <si>
    <t>AE40212871</t>
  </si>
  <si>
    <t>48345</t>
  </si>
  <si>
    <t>SW30109</t>
  </si>
  <si>
    <t>22898</t>
  </si>
  <si>
    <t>SENO Y TEJIDOS BLANDOS</t>
  </si>
  <si>
    <t>CPW PLUS 150</t>
  </si>
  <si>
    <t>AE40212928</t>
  </si>
  <si>
    <t>49199</t>
  </si>
  <si>
    <t>UROLOGÍA</t>
  </si>
  <si>
    <t>AE40212930</t>
  </si>
  <si>
    <t>49198</t>
  </si>
  <si>
    <t>2750209102093</t>
  </si>
  <si>
    <t>53720</t>
  </si>
  <si>
    <t>RECOVERY</t>
  </si>
  <si>
    <t>43289</t>
  </si>
  <si>
    <t xml:space="preserve">HOSPITALIZACIÓN </t>
  </si>
  <si>
    <t>43292</t>
  </si>
  <si>
    <t>43288</t>
  </si>
  <si>
    <t>2750209102085</t>
  </si>
  <si>
    <t>53722</t>
  </si>
  <si>
    <t>2750209102076</t>
  </si>
  <si>
    <t>53723</t>
  </si>
  <si>
    <t>AE40212857</t>
  </si>
  <si>
    <t>49555</t>
  </si>
  <si>
    <t>ORTOPEDIA</t>
  </si>
  <si>
    <t>Health o Meter</t>
  </si>
  <si>
    <t>Physician Balance Beam Scale</t>
  </si>
  <si>
    <t xml:space="preserve">IMÁGENES DIAGNOSTICAS </t>
  </si>
  <si>
    <t>150 KG</t>
  </si>
  <si>
    <t>130 KG</t>
  </si>
  <si>
    <t>CPW PLUS 150 KG</t>
  </si>
  <si>
    <t>ENDOCRINOLOGIA</t>
  </si>
  <si>
    <t>TERAPIA RESPIRATORIA</t>
  </si>
  <si>
    <t>BÁSCULAS</t>
  </si>
  <si>
    <t>TRIDENT</t>
  </si>
  <si>
    <t>DOMELUX-7262</t>
  </si>
  <si>
    <t>E044-EB-0024</t>
  </si>
  <si>
    <t>43794</t>
  </si>
  <si>
    <t>E044-EB-0029</t>
  </si>
  <si>
    <t>43795</t>
  </si>
  <si>
    <t>E044-EB-0027</t>
  </si>
  <si>
    <t>43796</t>
  </si>
  <si>
    <t>E044-EB-0025</t>
  </si>
  <si>
    <t>43797</t>
  </si>
  <si>
    <t>E044-EB-0026</t>
  </si>
  <si>
    <t>43798</t>
  </si>
  <si>
    <t>E044-EB-0028</t>
  </si>
  <si>
    <t>43799</t>
  </si>
  <si>
    <t>MARTINS</t>
  </si>
  <si>
    <t>MARLED</t>
  </si>
  <si>
    <t>mLV103E000008C3769</t>
  </si>
  <si>
    <t>50568</t>
  </si>
  <si>
    <t>MARLUX H5</t>
  </si>
  <si>
    <t>mLH531090608C2603 / mLH5P3A090608c2602</t>
  </si>
  <si>
    <t>50569</t>
  </si>
  <si>
    <t>SKYTRON</t>
  </si>
  <si>
    <t>AURORA</t>
  </si>
  <si>
    <t>LAMP1: 07110464, LAMP2: 08070995</t>
  </si>
  <si>
    <t>ILUMITEC</t>
  </si>
  <si>
    <t>20442</t>
  </si>
  <si>
    <t>MANTENIMIENTO PREVENTIVO Y CORRECTIVO PARA LÁMPARAS CIELÍTICAS Y PIELÍTICAS</t>
  </si>
  <si>
    <t>MEDILAND</t>
  </si>
  <si>
    <t>ML600/M</t>
  </si>
  <si>
    <t>083800601V1.01</t>
  </si>
  <si>
    <t>50278</t>
  </si>
  <si>
    <t>ACEM</t>
  </si>
  <si>
    <t>STARLED 3 evomas</t>
  </si>
  <si>
    <t>33E11471-11</t>
  </si>
  <si>
    <t>55245</t>
  </si>
  <si>
    <t>33E11565-11</t>
  </si>
  <si>
    <t>55246</t>
  </si>
  <si>
    <t>IEC</t>
  </si>
  <si>
    <t>MICROMAX</t>
  </si>
  <si>
    <t>HITACHI</t>
  </si>
  <si>
    <t>CT15RE</t>
  </si>
  <si>
    <t>S204728</t>
  </si>
  <si>
    <t>51257</t>
  </si>
  <si>
    <t>BANCO NACIONAL DE TUMORES</t>
  </si>
  <si>
    <t>LABNET</t>
  </si>
  <si>
    <t>Z 36 HK</t>
  </si>
  <si>
    <t>58085006</t>
  </si>
  <si>
    <t>51391</t>
  </si>
  <si>
    <t>C1301P</t>
  </si>
  <si>
    <t>1105 0729</t>
  </si>
  <si>
    <t>55018</t>
  </si>
  <si>
    <t>1105 0721</t>
  </si>
  <si>
    <t>55019</t>
  </si>
  <si>
    <t>EPPENDORF</t>
  </si>
  <si>
    <t xml:space="preserve">CENTRIFUGE 5415 C </t>
  </si>
  <si>
    <t>5415 B 42 431</t>
  </si>
  <si>
    <t>9796</t>
  </si>
  <si>
    <t>BIOLOGIA DEL CANCER</t>
  </si>
  <si>
    <t>CENTRA MP4R</t>
  </si>
  <si>
    <t>24382175</t>
  </si>
  <si>
    <t xml:space="preserve">13433 </t>
  </si>
  <si>
    <t>THERMO</t>
  </si>
  <si>
    <t>MICROLITE</t>
  </si>
  <si>
    <t>35800348</t>
  </si>
  <si>
    <t>TERUMO</t>
  </si>
  <si>
    <t>SORVAL ST 16 R</t>
  </si>
  <si>
    <t>SHANDON</t>
  </si>
  <si>
    <t xml:space="preserve">CYTOSPIN3 </t>
  </si>
  <si>
    <t>MA3378L2S</t>
  </si>
  <si>
    <t>HERMLE Z216 MI</t>
  </si>
  <si>
    <t>61085100</t>
  </si>
  <si>
    <t>37501933</t>
  </si>
  <si>
    <t>GENÉTICA</t>
  </si>
  <si>
    <t>HERAEUS</t>
  </si>
  <si>
    <t>LABOFUGE A / 2501</t>
  </si>
  <si>
    <t>122325</t>
  </si>
  <si>
    <t>24982903</t>
  </si>
  <si>
    <t>MICROCL 21R</t>
  </si>
  <si>
    <t>LABORATORIO CLINICO</t>
  </si>
  <si>
    <t xml:space="preserve">THERMO </t>
  </si>
  <si>
    <t>40755622</t>
  </si>
  <si>
    <t>ABBOT</t>
  </si>
  <si>
    <t>3531</t>
  </si>
  <si>
    <t>264790</t>
  </si>
  <si>
    <t>57498</t>
  </si>
  <si>
    <t>TERMO SCIENTIFIC</t>
  </si>
  <si>
    <t>SORVAL MD ST8 CAT</t>
  </si>
  <si>
    <t>720013050120</t>
  </si>
  <si>
    <t>56134</t>
  </si>
  <si>
    <t>720013050122</t>
  </si>
  <si>
    <t>56135</t>
  </si>
  <si>
    <t>SORVALL</t>
  </si>
  <si>
    <t>LEGEND RT</t>
  </si>
  <si>
    <t>40500462</t>
  </si>
  <si>
    <t>PATOLOGIA</t>
  </si>
  <si>
    <t>CYTOSPIN 2</t>
  </si>
  <si>
    <t>MA10173 05N</t>
  </si>
  <si>
    <t>6270</t>
  </si>
  <si>
    <t>75005184/BIOFUGE PRIMO</t>
  </si>
  <si>
    <t>40903181</t>
  </si>
  <si>
    <t>RADIOFARMACIA</t>
  </si>
  <si>
    <t>MICRO CL21R</t>
  </si>
  <si>
    <t>BIOLOGÍA DEL CÁNCER</t>
  </si>
  <si>
    <t>LÁMPARA CIELÍTICAS</t>
  </si>
  <si>
    <t>LÁMPARAS PIELÍTICAS</t>
  </si>
  <si>
    <t>MANTENIMIENTO PREVENTIVO Y CORRECTIVO PARA  CENTRIFUGAS</t>
  </si>
  <si>
    <t>CENTRIFUGAS</t>
  </si>
  <si>
    <t>MANTENIMIENTO PREVENTIVO Y CORRECTIVO PARA  AGITADORES</t>
  </si>
  <si>
    <t>MISTRAL</t>
  </si>
  <si>
    <t>1192/ MIXER</t>
  </si>
  <si>
    <t>0989-2108</t>
  </si>
  <si>
    <t>7781</t>
  </si>
  <si>
    <t>HEIDOLPH</t>
  </si>
  <si>
    <t>54121</t>
  </si>
  <si>
    <t>01191</t>
  </si>
  <si>
    <t>LAB-LINE</t>
  </si>
  <si>
    <t>ENVIRON SHAKER/3527</t>
  </si>
  <si>
    <t>0103-9451</t>
  </si>
  <si>
    <t>BARNSTEAD INTERNATIONAL</t>
  </si>
  <si>
    <t>MAXI MIX II / M37615</t>
  </si>
  <si>
    <t>49695</t>
  </si>
  <si>
    <t>AMERSHAM</t>
  </si>
  <si>
    <t xml:space="preserve"> N 4202</t>
  </si>
  <si>
    <t>BOECO</t>
  </si>
  <si>
    <t>V-1</t>
  </si>
  <si>
    <t>51269</t>
  </si>
  <si>
    <t>VORTEX MIXER/ S0200</t>
  </si>
  <si>
    <t>55674</t>
  </si>
  <si>
    <t>IKA</t>
  </si>
  <si>
    <t>MS 3 BS36</t>
  </si>
  <si>
    <t>53446</t>
  </si>
  <si>
    <t>THERMOLYNE</t>
  </si>
  <si>
    <t>M37615</t>
  </si>
  <si>
    <t xml:space="preserve">10836 </t>
  </si>
  <si>
    <t>FISHER SCIENTIFIC</t>
  </si>
  <si>
    <t>120MR</t>
  </si>
  <si>
    <t>18294</t>
  </si>
  <si>
    <t>SHAKER ORBIT P4</t>
  </si>
  <si>
    <t>51249</t>
  </si>
  <si>
    <t>23352</t>
  </si>
  <si>
    <t>SCIENTIFIC PRODUCTS</t>
  </si>
  <si>
    <t>GENIE MIXER</t>
  </si>
  <si>
    <t>SP131325</t>
  </si>
  <si>
    <t>51414</t>
  </si>
  <si>
    <t>LABORATORIO CLÍNICO</t>
  </si>
  <si>
    <t>AGITADORES</t>
  </si>
  <si>
    <t>MED-TEC</t>
  </si>
  <si>
    <t>2308</t>
  </si>
  <si>
    <t>26506</t>
  </si>
  <si>
    <t>SELECTA</t>
  </si>
  <si>
    <t>0334871</t>
  </si>
  <si>
    <t>16577</t>
  </si>
  <si>
    <t>28500</t>
  </si>
  <si>
    <t>3120070</t>
  </si>
  <si>
    <t>1-65-0123</t>
  </si>
  <si>
    <t>28501</t>
  </si>
  <si>
    <t>1-65-0124</t>
  </si>
  <si>
    <t>28502</t>
  </si>
  <si>
    <t>AQUABATH/18005</t>
  </si>
  <si>
    <t>1193-7370</t>
  </si>
  <si>
    <t>11057</t>
  </si>
  <si>
    <t>2003FS</t>
  </si>
  <si>
    <t>1646070209200</t>
  </si>
  <si>
    <t>55630</t>
  </si>
  <si>
    <t>VORTEMP 56</t>
  </si>
  <si>
    <t>09092448</t>
  </si>
  <si>
    <t>53288</t>
  </si>
  <si>
    <t>LABLINE</t>
  </si>
  <si>
    <t>BARNSTED/LABLINE</t>
  </si>
  <si>
    <t>18050A</t>
  </si>
  <si>
    <t>506N0012</t>
  </si>
  <si>
    <t>43440</t>
  </si>
  <si>
    <t>BAÑO DE AGUA</t>
  </si>
  <si>
    <t>BAÑO DE FLOTACIÓN</t>
  </si>
  <si>
    <t>BAÑO MARÍA</t>
  </si>
  <si>
    <t>BAÑO SECO</t>
  </si>
  <si>
    <t>BAÑO SECO CON AGITACIÓN</t>
  </si>
  <si>
    <t>BAÑO SEROLÓGI CO</t>
  </si>
  <si>
    <t>MANTENIMIENTO PREVENTIVO Y CORRECTIVO PARA  BAÑOS DE AGUA, FLOTACIÓN, MARÍA, SECO, AGITACIÓN Y SEROLÓGICO</t>
  </si>
  <si>
    <t>NATIONAL BIOLOGICAL</t>
  </si>
  <si>
    <t>UAB-007</t>
  </si>
  <si>
    <t>DERMATOLOGIA: 10-02</t>
  </si>
  <si>
    <t>MANTENIMIENTO PREVENTIVO Y CORRECTIVO PARA LÁMPARA DE FOTOTERAPIA</t>
  </si>
  <si>
    <t xml:space="preserve">LÁMPARA DE FOTOTERAPIA </t>
  </si>
  <si>
    <t>CABINA SECADO MATERIAL</t>
  </si>
  <si>
    <t>SEIM</t>
  </si>
  <si>
    <t>MO19</t>
  </si>
  <si>
    <t>7483</t>
  </si>
  <si>
    <t>ESTERILIZACIÓN</t>
  </si>
  <si>
    <t>SECADORA DE MATERIAL</t>
  </si>
  <si>
    <t>EEMC</t>
  </si>
  <si>
    <t>MANTENIMIENTO PREVENTIVO Y CORRECTIVO PARA EQUIPOS PARA SECADO DE MATERIAL</t>
  </si>
  <si>
    <t>BASELINE</t>
  </si>
  <si>
    <t>MANTENIMIENTO PREVENTIVO Y CORRECTIVO PARA EQUIPOS PARA DINAMÓMETROS</t>
  </si>
  <si>
    <t>DINAMÓMETROS</t>
  </si>
  <si>
    <t>MANTENIMIENTO PREVENTIVO Y CORRECTIVO PARA EQUIPOS PARA FLUJÓMETROS</t>
  </si>
  <si>
    <t>IMETAN</t>
  </si>
  <si>
    <t>FM-100</t>
  </si>
  <si>
    <t>F03081</t>
  </si>
  <si>
    <t>57279</t>
  </si>
  <si>
    <t>AMVEX</t>
  </si>
  <si>
    <t>57318</t>
  </si>
  <si>
    <t>OHMEDA</t>
  </si>
  <si>
    <t>B05172</t>
  </si>
  <si>
    <t>57319</t>
  </si>
  <si>
    <t>B04163</t>
  </si>
  <si>
    <t>57320</t>
  </si>
  <si>
    <t>57321</t>
  </si>
  <si>
    <t>57322</t>
  </si>
  <si>
    <t>TIMETER</t>
  </si>
  <si>
    <t>57340</t>
  </si>
  <si>
    <t>57341</t>
  </si>
  <si>
    <t>57342</t>
  </si>
  <si>
    <t>PRESICION MEDICAL</t>
  </si>
  <si>
    <t>57343</t>
  </si>
  <si>
    <t>57344</t>
  </si>
  <si>
    <t>57345</t>
  </si>
  <si>
    <t>57346</t>
  </si>
  <si>
    <t>57347</t>
  </si>
  <si>
    <t>AIR METAN</t>
  </si>
  <si>
    <t>F08091</t>
  </si>
  <si>
    <t>57348</t>
  </si>
  <si>
    <t>PRECISION MEDICAL</t>
  </si>
  <si>
    <t>57349</t>
  </si>
  <si>
    <t>57350</t>
  </si>
  <si>
    <t>57351</t>
  </si>
  <si>
    <t>57352</t>
  </si>
  <si>
    <t>57362</t>
  </si>
  <si>
    <t>57363</t>
  </si>
  <si>
    <t>57364</t>
  </si>
  <si>
    <t>57365</t>
  </si>
  <si>
    <t>57366</t>
  </si>
  <si>
    <t>57367</t>
  </si>
  <si>
    <t>CHEMETRON</t>
  </si>
  <si>
    <t>34-01</t>
  </si>
  <si>
    <t>11088563</t>
  </si>
  <si>
    <t>21008</t>
  </si>
  <si>
    <t>9680</t>
  </si>
  <si>
    <t>17280</t>
  </si>
  <si>
    <t>AIR IMETAN</t>
  </si>
  <si>
    <t>F04101</t>
  </si>
  <si>
    <t>17281</t>
  </si>
  <si>
    <t>17282</t>
  </si>
  <si>
    <t>F07102</t>
  </si>
  <si>
    <t>17283</t>
  </si>
  <si>
    <t>36543</t>
  </si>
  <si>
    <t>36544</t>
  </si>
  <si>
    <t>B04168</t>
  </si>
  <si>
    <t>36545</t>
  </si>
  <si>
    <t>36546</t>
  </si>
  <si>
    <t>36547</t>
  </si>
  <si>
    <t>B04171</t>
  </si>
  <si>
    <t>36548</t>
  </si>
  <si>
    <t>36549</t>
  </si>
  <si>
    <t>F07101</t>
  </si>
  <si>
    <t>36550</t>
  </si>
  <si>
    <t>36551</t>
  </si>
  <si>
    <t>36552</t>
  </si>
  <si>
    <t>36553</t>
  </si>
  <si>
    <t>36554</t>
  </si>
  <si>
    <t>36555</t>
  </si>
  <si>
    <t>36556</t>
  </si>
  <si>
    <t>36557</t>
  </si>
  <si>
    <t>36558</t>
  </si>
  <si>
    <t>PRESISION MEDICAL</t>
  </si>
  <si>
    <t>57369</t>
  </si>
  <si>
    <t>36559</t>
  </si>
  <si>
    <t>36560</t>
  </si>
  <si>
    <t>36561</t>
  </si>
  <si>
    <t>57370</t>
  </si>
  <si>
    <t>F08081</t>
  </si>
  <si>
    <t>57371</t>
  </si>
  <si>
    <t>57372</t>
  </si>
  <si>
    <t>57373</t>
  </si>
  <si>
    <t>57374</t>
  </si>
  <si>
    <t>57375</t>
  </si>
  <si>
    <t>57376</t>
  </si>
  <si>
    <t>57377</t>
  </si>
  <si>
    <t>57378</t>
  </si>
  <si>
    <t>B04181</t>
  </si>
  <si>
    <t>57379</t>
  </si>
  <si>
    <t>57380</t>
  </si>
  <si>
    <t>F02071</t>
  </si>
  <si>
    <t>57381</t>
  </si>
  <si>
    <t>B04158</t>
  </si>
  <si>
    <t>57382</t>
  </si>
  <si>
    <t>57383</t>
  </si>
  <si>
    <t>B04149</t>
  </si>
  <si>
    <t>57384</t>
  </si>
  <si>
    <t>F08071</t>
  </si>
  <si>
    <t>57385</t>
  </si>
  <si>
    <t>F03071</t>
  </si>
  <si>
    <t>F08007</t>
  </si>
  <si>
    <t>57388</t>
  </si>
  <si>
    <t>57389</t>
  </si>
  <si>
    <t>F03681</t>
  </si>
  <si>
    <t>57390</t>
  </si>
  <si>
    <t>57391</t>
  </si>
  <si>
    <t>57392</t>
  </si>
  <si>
    <t>57393</t>
  </si>
  <si>
    <t>57394</t>
  </si>
  <si>
    <t>57395</t>
  </si>
  <si>
    <t>57396</t>
  </si>
  <si>
    <t>57397</t>
  </si>
  <si>
    <t>57398</t>
  </si>
  <si>
    <t>57399</t>
  </si>
  <si>
    <t>57400</t>
  </si>
  <si>
    <t>57401</t>
  </si>
  <si>
    <t>F02091</t>
  </si>
  <si>
    <t>57402</t>
  </si>
  <si>
    <t>57403</t>
  </si>
  <si>
    <t>1015098</t>
  </si>
  <si>
    <t>57404</t>
  </si>
  <si>
    <t>57405</t>
  </si>
  <si>
    <t>B04170</t>
  </si>
  <si>
    <t>57406</t>
  </si>
  <si>
    <t>57407</t>
  </si>
  <si>
    <t>57408</t>
  </si>
  <si>
    <t>57409</t>
  </si>
  <si>
    <t>1055049</t>
  </si>
  <si>
    <t>57410</t>
  </si>
  <si>
    <t>57411</t>
  </si>
  <si>
    <t>11088907</t>
  </si>
  <si>
    <t>57412</t>
  </si>
  <si>
    <t>57413</t>
  </si>
  <si>
    <t>57414</t>
  </si>
  <si>
    <t>57415</t>
  </si>
  <si>
    <t>57416</t>
  </si>
  <si>
    <t>57417</t>
  </si>
  <si>
    <t>B04162</t>
  </si>
  <si>
    <t>57418</t>
  </si>
  <si>
    <t>57419</t>
  </si>
  <si>
    <t>57420</t>
  </si>
  <si>
    <t>57421</t>
  </si>
  <si>
    <t>57422</t>
  </si>
  <si>
    <t>57423</t>
  </si>
  <si>
    <t>57424</t>
  </si>
  <si>
    <t>57425</t>
  </si>
  <si>
    <t>57426</t>
  </si>
  <si>
    <t>57427</t>
  </si>
  <si>
    <t>57428</t>
  </si>
  <si>
    <t>B04169</t>
  </si>
  <si>
    <t>57429</t>
  </si>
  <si>
    <t>57430</t>
  </si>
  <si>
    <t>57431</t>
  </si>
  <si>
    <t>57432</t>
  </si>
  <si>
    <t>57433</t>
  </si>
  <si>
    <t>57434</t>
  </si>
  <si>
    <t>57435</t>
  </si>
  <si>
    <t>57436</t>
  </si>
  <si>
    <t>57438</t>
  </si>
  <si>
    <t>57439</t>
  </si>
  <si>
    <t>57440</t>
  </si>
  <si>
    <t>B04153</t>
  </si>
  <si>
    <t>57437</t>
  </si>
  <si>
    <t>57441</t>
  </si>
  <si>
    <t>57449</t>
  </si>
  <si>
    <t>57450</t>
  </si>
  <si>
    <t>57451</t>
  </si>
  <si>
    <t>57452</t>
  </si>
  <si>
    <t>57453</t>
  </si>
  <si>
    <t>57454</t>
  </si>
  <si>
    <t>B04150</t>
  </si>
  <si>
    <t>57442</t>
  </si>
  <si>
    <t>F08021</t>
  </si>
  <si>
    <t>57443</t>
  </si>
  <si>
    <t>F0807</t>
  </si>
  <si>
    <t>57444</t>
  </si>
  <si>
    <t>57445</t>
  </si>
  <si>
    <t>57387</t>
  </si>
  <si>
    <t>B04177</t>
  </si>
  <si>
    <t>57446</t>
  </si>
  <si>
    <t>B04166</t>
  </si>
  <si>
    <t>57448</t>
  </si>
  <si>
    <t>0999</t>
  </si>
  <si>
    <t>57456</t>
  </si>
  <si>
    <t>57457</t>
  </si>
  <si>
    <t>57459</t>
  </si>
  <si>
    <t>57460</t>
  </si>
  <si>
    <t>B04173</t>
  </si>
  <si>
    <t>B04165</t>
  </si>
  <si>
    <t>57455</t>
  </si>
  <si>
    <t>57461</t>
  </si>
  <si>
    <t>57462</t>
  </si>
  <si>
    <t>57464</t>
  </si>
  <si>
    <t>57468</t>
  </si>
  <si>
    <t>B04184</t>
  </si>
  <si>
    <t>57466</t>
  </si>
  <si>
    <t>1MFA4001</t>
  </si>
  <si>
    <t>57467</t>
  </si>
  <si>
    <t>57560</t>
  </si>
  <si>
    <t>YODOTERAPIA</t>
  </si>
  <si>
    <t>57561</t>
  </si>
  <si>
    <t>Allied Health Care</t>
  </si>
  <si>
    <t>Timeter</t>
  </si>
  <si>
    <t>Air Imetan</t>
  </si>
  <si>
    <t>F-08091</t>
  </si>
  <si>
    <t>0305</t>
  </si>
  <si>
    <t>0101</t>
  </si>
  <si>
    <t>F-10071</t>
  </si>
  <si>
    <t>F-03081</t>
  </si>
  <si>
    <t>Chemetron</t>
  </si>
  <si>
    <t>1055164</t>
  </si>
  <si>
    <t>Ohmeda</t>
  </si>
  <si>
    <t>B04186</t>
  </si>
  <si>
    <t>B0174</t>
  </si>
  <si>
    <t>F10071</t>
  </si>
  <si>
    <t>SMP</t>
  </si>
  <si>
    <t>OHIO</t>
  </si>
  <si>
    <t>J2010</t>
  </si>
  <si>
    <t>02010</t>
  </si>
  <si>
    <t>54526</t>
  </si>
  <si>
    <t>QOAK04845</t>
  </si>
  <si>
    <t>54527</t>
  </si>
  <si>
    <t>QOAK04816</t>
  </si>
  <si>
    <t>54528</t>
  </si>
  <si>
    <t>QOAK04832</t>
  </si>
  <si>
    <t>54529</t>
  </si>
  <si>
    <t>QOAK04846</t>
  </si>
  <si>
    <t>54530</t>
  </si>
  <si>
    <t>QOAK04825</t>
  </si>
  <si>
    <t>54531</t>
  </si>
  <si>
    <t>QOAK04826</t>
  </si>
  <si>
    <t>54532</t>
  </si>
  <si>
    <t>QOAK04818</t>
  </si>
  <si>
    <t>54533</t>
  </si>
  <si>
    <t>QOAK04841</t>
  </si>
  <si>
    <t>54534</t>
  </si>
  <si>
    <t>QOAK04839</t>
  </si>
  <si>
    <t>H2009</t>
  </si>
  <si>
    <t>54586</t>
  </si>
  <si>
    <t>FMA023748KG</t>
  </si>
  <si>
    <t>C2008</t>
  </si>
  <si>
    <t>54587</t>
  </si>
  <si>
    <t>FMA013343KG</t>
  </si>
  <si>
    <t>32010</t>
  </si>
  <si>
    <t>54588</t>
  </si>
  <si>
    <t>FMA013347KG</t>
  </si>
  <si>
    <t>54589</t>
  </si>
  <si>
    <t>FMA023720KG</t>
  </si>
  <si>
    <t>82010</t>
  </si>
  <si>
    <t>54590</t>
  </si>
  <si>
    <t>FMA023732KG</t>
  </si>
  <si>
    <t>02008</t>
  </si>
  <si>
    <t>54591</t>
  </si>
  <si>
    <t>FMA023743KG</t>
  </si>
  <si>
    <t>ALLIED</t>
  </si>
  <si>
    <t>57556</t>
  </si>
  <si>
    <t>1055004</t>
  </si>
  <si>
    <t>57557</t>
  </si>
  <si>
    <t>F-02091</t>
  </si>
  <si>
    <t>X35911</t>
  </si>
  <si>
    <t>1055024</t>
  </si>
  <si>
    <t>X35913</t>
  </si>
  <si>
    <t>F-08071</t>
  </si>
  <si>
    <t>X35910</t>
  </si>
  <si>
    <t>1MFA1001</t>
  </si>
  <si>
    <t>LOTE:164</t>
  </si>
  <si>
    <t>Y290</t>
  </si>
  <si>
    <t>B04179</t>
  </si>
  <si>
    <t>57287</t>
  </si>
  <si>
    <t>X35909</t>
  </si>
  <si>
    <t>57277</t>
  </si>
  <si>
    <t>N/R</t>
  </si>
  <si>
    <t>FLUJOMETROS</t>
  </si>
  <si>
    <t>MANTENIMIENTO PREVENTIVO Y CORRECTIVO PARA EQUIPOS PARA MESAS DE CIRUGÍA</t>
  </si>
  <si>
    <t>MESA DE CIRUGÍA</t>
  </si>
  <si>
    <t>BELMONT</t>
  </si>
  <si>
    <t>DR-2500</t>
  </si>
  <si>
    <t>ET06C0050</t>
  </si>
  <si>
    <t>CIRUGÍA</t>
  </si>
  <si>
    <t>ET06C0055</t>
  </si>
  <si>
    <t>46879</t>
  </si>
  <si>
    <t>ALM</t>
  </si>
  <si>
    <t>EASYNOX 4080</t>
  </si>
  <si>
    <t>AR 0040</t>
  </si>
  <si>
    <t>ET06C0054</t>
  </si>
  <si>
    <t>AR0039</t>
  </si>
  <si>
    <t>ET06C0051</t>
  </si>
  <si>
    <t>46877</t>
  </si>
  <si>
    <t>ET06C0052</t>
  </si>
  <si>
    <t>46875</t>
  </si>
  <si>
    <t>ET06C0053</t>
  </si>
  <si>
    <t>46878</t>
  </si>
  <si>
    <t>3501B</t>
  </si>
  <si>
    <t>3501B-8B-260</t>
  </si>
  <si>
    <t>SYSTEM ARNOLD</t>
  </si>
  <si>
    <t>1081</t>
  </si>
  <si>
    <t>8583</t>
  </si>
  <si>
    <t>BIODEX</t>
  </si>
  <si>
    <t>MESA  ELECTROHIDRAULICA PARA CITOSCOPIA</t>
  </si>
  <si>
    <t>NOT-5600</t>
  </si>
  <si>
    <t>A031-IA-0078</t>
  </si>
  <si>
    <t>MESA ELECTOHIDRAULICA PARA RECTOSCOPIA</t>
  </si>
  <si>
    <t>RIWOPLAN</t>
  </si>
  <si>
    <t>6547</t>
  </si>
  <si>
    <t>194</t>
  </si>
  <si>
    <t>8928</t>
  </si>
  <si>
    <t>GATROENTEROLOGIA</t>
  </si>
  <si>
    <t>49400</t>
  </si>
  <si>
    <t>22-15-1200</t>
  </si>
  <si>
    <t>LOTE:1101</t>
  </si>
  <si>
    <t>21348</t>
  </si>
  <si>
    <t>PM3100</t>
  </si>
  <si>
    <t>093195</t>
  </si>
  <si>
    <t>57290</t>
  </si>
  <si>
    <t>093198</t>
  </si>
  <si>
    <t>57291</t>
  </si>
  <si>
    <t>106253</t>
  </si>
  <si>
    <t>57294</t>
  </si>
  <si>
    <t>093187</t>
  </si>
  <si>
    <t>AHBH43323</t>
  </si>
  <si>
    <t>093183</t>
  </si>
  <si>
    <t>57297</t>
  </si>
  <si>
    <t>106273</t>
  </si>
  <si>
    <t>57298</t>
  </si>
  <si>
    <t>GFFW11067</t>
  </si>
  <si>
    <t>093197</t>
  </si>
  <si>
    <t>57299</t>
  </si>
  <si>
    <t>WIKA</t>
  </si>
  <si>
    <t>580406</t>
  </si>
  <si>
    <t>208127</t>
  </si>
  <si>
    <t>093180</t>
  </si>
  <si>
    <t>57300</t>
  </si>
  <si>
    <t>093196</t>
  </si>
  <si>
    <t>57301</t>
  </si>
  <si>
    <t>093181</t>
  </si>
  <si>
    <t>57303</t>
  </si>
  <si>
    <t>208156</t>
  </si>
  <si>
    <t>GFF003031</t>
  </si>
  <si>
    <t>100669</t>
  </si>
  <si>
    <t>57324</t>
  </si>
  <si>
    <t>10650</t>
  </si>
  <si>
    <t>57325</t>
  </si>
  <si>
    <t>10644</t>
  </si>
  <si>
    <t>57326</t>
  </si>
  <si>
    <t>10663</t>
  </si>
  <si>
    <t>57327</t>
  </si>
  <si>
    <t>10667</t>
  </si>
  <si>
    <t>57328</t>
  </si>
  <si>
    <t>22-13-1108 1204</t>
  </si>
  <si>
    <t>42482</t>
  </si>
  <si>
    <t>22-13-1108 0205</t>
  </si>
  <si>
    <t>42483</t>
  </si>
  <si>
    <t>42492</t>
  </si>
  <si>
    <t>42489</t>
  </si>
  <si>
    <t>42488</t>
  </si>
  <si>
    <t>42487</t>
  </si>
  <si>
    <t>42485</t>
  </si>
  <si>
    <t>42490</t>
  </si>
  <si>
    <t>42491</t>
  </si>
  <si>
    <t>22-13-1108 0907</t>
  </si>
  <si>
    <t>48908</t>
  </si>
  <si>
    <t>49383</t>
  </si>
  <si>
    <t>49384</t>
  </si>
  <si>
    <t>49386</t>
  </si>
  <si>
    <t>49388</t>
  </si>
  <si>
    <t>49389</t>
  </si>
  <si>
    <t>49390</t>
  </si>
  <si>
    <t>49391</t>
  </si>
  <si>
    <t>52525</t>
  </si>
  <si>
    <t>49411</t>
  </si>
  <si>
    <t>49405</t>
  </si>
  <si>
    <t>49393</t>
  </si>
  <si>
    <t>49404</t>
  </si>
  <si>
    <t>49408</t>
  </si>
  <si>
    <t>22-13</t>
  </si>
  <si>
    <t>49392</t>
  </si>
  <si>
    <t>49398</t>
  </si>
  <si>
    <t>49410</t>
  </si>
  <si>
    <t>22-13-1108 0306</t>
  </si>
  <si>
    <t>49395</t>
  </si>
  <si>
    <t>49397</t>
  </si>
  <si>
    <t xml:space="preserve"> Vacutron/22-13-12-08 07</t>
  </si>
  <si>
    <t>49382 FALTA FOTO DEL ACTIVO</t>
  </si>
  <si>
    <t>VRA05600EK</t>
  </si>
  <si>
    <t>54641</t>
  </si>
  <si>
    <t>VRA05602EK</t>
  </si>
  <si>
    <t>54642</t>
  </si>
  <si>
    <t>VRA05601EK</t>
  </si>
  <si>
    <t>54645</t>
  </si>
  <si>
    <t>VRA05555EK</t>
  </si>
  <si>
    <t>54647</t>
  </si>
  <si>
    <t>VRA05556EK</t>
  </si>
  <si>
    <t>54649</t>
  </si>
  <si>
    <t>VRA05561EK</t>
  </si>
  <si>
    <t>54650</t>
  </si>
  <si>
    <t>VRA05557EK</t>
  </si>
  <si>
    <t>54651</t>
  </si>
  <si>
    <t>VRA05553EK</t>
  </si>
  <si>
    <t>54654</t>
  </si>
  <si>
    <t>VRA05604EK</t>
  </si>
  <si>
    <t>54655</t>
  </si>
  <si>
    <t>VRA05558EK</t>
  </si>
  <si>
    <t>54656</t>
  </si>
  <si>
    <t>VRA05541EK</t>
  </si>
  <si>
    <t>54643</t>
  </si>
  <si>
    <t>VRA05564EK</t>
  </si>
  <si>
    <t>54644</t>
  </si>
  <si>
    <t>VRA05559EK</t>
  </si>
  <si>
    <t>54646</t>
  </si>
  <si>
    <t>VRA05563EK</t>
  </si>
  <si>
    <t>54648</t>
  </si>
  <si>
    <t>VRA05603EK</t>
  </si>
  <si>
    <t>54652</t>
  </si>
  <si>
    <t>VRA05593EK</t>
  </si>
  <si>
    <t>54653</t>
  </si>
  <si>
    <t>VACUTRON</t>
  </si>
  <si>
    <t>22040002</t>
  </si>
  <si>
    <t>20615</t>
  </si>
  <si>
    <t>22-12-1106 0502</t>
  </si>
  <si>
    <t>22604</t>
  </si>
  <si>
    <t>47546</t>
  </si>
  <si>
    <t>47548</t>
  </si>
  <si>
    <t>49394</t>
  </si>
  <si>
    <t>47547</t>
  </si>
  <si>
    <t>SALAS DE CIRUGÍA, UCIS</t>
  </si>
  <si>
    <t>MANTENIMIENTO PREVENTIVO Y CORRECTIVO PARA EQUIPOS PARA REGULADORES DE VACÍO</t>
  </si>
  <si>
    <t>REGULADORES DE VACÍO</t>
  </si>
  <si>
    <t>ALOMEDIC</t>
  </si>
  <si>
    <t>27552</t>
  </si>
  <si>
    <t>57MG1X2525</t>
  </si>
  <si>
    <t>OFTALMOLOGIA</t>
  </si>
  <si>
    <t xml:space="preserve">SILLA ELÉCTRICA </t>
  </si>
  <si>
    <t xml:space="preserve">MANTENIMIENTO PREVENTIVO Y CORRECTIVO PARA EQUIPOS PARA SILLAS ELÉCTRICAS </t>
  </si>
  <si>
    <t>TERMÓMETRO</t>
  </si>
  <si>
    <t>49565</t>
  </si>
  <si>
    <t>49561</t>
  </si>
  <si>
    <t>49562</t>
  </si>
  <si>
    <t>49566</t>
  </si>
  <si>
    <t>49578</t>
  </si>
  <si>
    <t>49563</t>
  </si>
  <si>
    <t>49570</t>
  </si>
  <si>
    <t>49567</t>
  </si>
  <si>
    <t>49572</t>
  </si>
  <si>
    <t>49575</t>
  </si>
  <si>
    <t>ALLIANCE FRANCE</t>
  </si>
  <si>
    <t>910-9</t>
  </si>
  <si>
    <t>57354</t>
  </si>
  <si>
    <t>57355</t>
  </si>
  <si>
    <t>57356</t>
  </si>
  <si>
    <t>57357</t>
  </si>
  <si>
    <t>57358</t>
  </si>
  <si>
    <t>57359</t>
  </si>
  <si>
    <t>57360</t>
  </si>
  <si>
    <t>41102</t>
  </si>
  <si>
    <t>49508</t>
  </si>
  <si>
    <t>41100</t>
  </si>
  <si>
    <t>49506</t>
  </si>
  <si>
    <t>41101</t>
  </si>
  <si>
    <t>49505</t>
  </si>
  <si>
    <t>49503</t>
  </si>
  <si>
    <t>49504</t>
  </si>
  <si>
    <t>KEX GERMANY</t>
  </si>
  <si>
    <t>ETP-102</t>
  </si>
  <si>
    <t>T04210</t>
  </si>
  <si>
    <t>55659</t>
  </si>
  <si>
    <t>RADIOSHACK</t>
  </si>
  <si>
    <t>MANTENIMIENTO PREVENTIVO Y CORRECTIVO PARA EQUIPOS PARA TERMOMETROS Y TERMOHIGRÓMETROS</t>
  </si>
  <si>
    <t>BIOLOGÍA DEL CANCER</t>
  </si>
  <si>
    <t xml:space="preserve">GENETICA </t>
  </si>
  <si>
    <t xml:space="preserve"> VPH</t>
  </si>
  <si>
    <t>26620</t>
  </si>
  <si>
    <t>EXTECH</t>
  </si>
  <si>
    <t>BANCO DE SANGRE 4 PISO</t>
  </si>
  <si>
    <t>BANCO DE SANGRE 3 PISO</t>
  </si>
  <si>
    <t>BRIXCO</t>
  </si>
  <si>
    <t>DAT6ALOGGER 42270</t>
  </si>
  <si>
    <t>9139965</t>
  </si>
  <si>
    <t>9139970</t>
  </si>
  <si>
    <t>9139966</t>
  </si>
  <si>
    <t>9139964</t>
  </si>
  <si>
    <t>KTJ</t>
  </si>
  <si>
    <t>SIN IDENTFICAR</t>
  </si>
  <si>
    <t>53521</t>
  </si>
  <si>
    <t>42917</t>
  </si>
  <si>
    <t>42547</t>
  </si>
  <si>
    <t>42557</t>
  </si>
  <si>
    <t>54846</t>
  </si>
  <si>
    <t>42926</t>
  </si>
  <si>
    <t>42925</t>
  </si>
  <si>
    <t>42928</t>
  </si>
  <si>
    <t>42929</t>
  </si>
  <si>
    <t>43034</t>
  </si>
  <si>
    <t>RT-811E</t>
  </si>
  <si>
    <t>53514</t>
  </si>
  <si>
    <t>42545</t>
  </si>
  <si>
    <t>HYGROTERMOMETER</t>
  </si>
  <si>
    <t>811E</t>
  </si>
  <si>
    <t>1528</t>
  </si>
  <si>
    <t>53520</t>
  </si>
  <si>
    <t>1525</t>
  </si>
  <si>
    <t>53516</t>
  </si>
  <si>
    <t>1520</t>
  </si>
  <si>
    <t>53518</t>
  </si>
  <si>
    <t>1519</t>
  </si>
  <si>
    <t>53515</t>
  </si>
  <si>
    <t>1530</t>
  </si>
  <si>
    <t>53519</t>
  </si>
  <si>
    <t>42546</t>
  </si>
  <si>
    <t>WK</t>
  </si>
  <si>
    <t>WK072</t>
  </si>
  <si>
    <t>53250</t>
  </si>
  <si>
    <t>DATALOGGER 42270</t>
  </si>
  <si>
    <t>9135950</t>
  </si>
  <si>
    <t>53247</t>
  </si>
  <si>
    <t>53256</t>
  </si>
  <si>
    <t>26618</t>
  </si>
  <si>
    <t>26619</t>
  </si>
  <si>
    <t>42930</t>
  </si>
  <si>
    <t>42916</t>
  </si>
  <si>
    <t>26622</t>
  </si>
  <si>
    <t>42931</t>
  </si>
  <si>
    <t>42932</t>
  </si>
  <si>
    <t>49516</t>
  </si>
  <si>
    <t>42280</t>
  </si>
  <si>
    <t>9103897</t>
  </si>
  <si>
    <t>54498</t>
  </si>
  <si>
    <t>9104962</t>
  </si>
  <si>
    <t>55104</t>
  </si>
  <si>
    <t>9104983</t>
  </si>
  <si>
    <t>55105</t>
  </si>
  <si>
    <t>HYGRO</t>
  </si>
  <si>
    <t>HIGRO-THERMOMETER</t>
  </si>
  <si>
    <t>S.I</t>
  </si>
  <si>
    <t>49509</t>
  </si>
  <si>
    <t>CONTROL COMPANY</t>
  </si>
  <si>
    <t>4154CC</t>
  </si>
  <si>
    <t>80655415</t>
  </si>
  <si>
    <t>51213</t>
  </si>
  <si>
    <t>80655421</t>
  </si>
  <si>
    <t>51214</t>
  </si>
  <si>
    <t>80655420</t>
  </si>
  <si>
    <t>50869</t>
  </si>
  <si>
    <t>1516</t>
  </si>
  <si>
    <t>54848</t>
  </si>
  <si>
    <t>TERMOMETROS</t>
  </si>
  <si>
    <t>TERMOHIGRÓMETROS</t>
  </si>
  <si>
    <t>MANTENIMIENTO PREVENTIVO Y CORRECTIVO PARA EQUIPOS PARA EQUIPOS DE REHABILITACIÓN</t>
  </si>
  <si>
    <t>CICLOERGOMETRO</t>
  </si>
  <si>
    <t>CHATTANOOGA</t>
  </si>
  <si>
    <t>12680A</t>
  </si>
  <si>
    <t>MAGNECISER</t>
  </si>
  <si>
    <t>200809 0064</t>
  </si>
  <si>
    <t>18031</t>
  </si>
  <si>
    <t>200812 0520</t>
  </si>
  <si>
    <t>ELECTROESTIMULADOR</t>
  </si>
  <si>
    <t>INTELECT</t>
  </si>
  <si>
    <t>VIBROPERCUTOR</t>
  </si>
  <si>
    <t>HOMEDICS</t>
  </si>
  <si>
    <t>PA-100A</t>
  </si>
  <si>
    <t>PROFORM</t>
  </si>
  <si>
    <t>495PI</t>
  </si>
  <si>
    <t>S14346944</t>
  </si>
  <si>
    <t>43405</t>
  </si>
  <si>
    <t>MONARK</t>
  </si>
  <si>
    <t>CARDIO CARE 827 E</t>
  </si>
  <si>
    <t>WVK251452Z</t>
  </si>
  <si>
    <t>43463</t>
  </si>
  <si>
    <t>BANDA SI FIN</t>
  </si>
  <si>
    <t>WONJIN</t>
  </si>
  <si>
    <t>Q6000 PLUS</t>
  </si>
  <si>
    <t>P6110700001</t>
  </si>
  <si>
    <t>55032</t>
  </si>
  <si>
    <t>EQUIPO  DE PRESOTERAPIA</t>
  </si>
  <si>
    <t>BICICLETA</t>
  </si>
  <si>
    <t>HIDROCOLLECTOR 2402</t>
  </si>
  <si>
    <t>T8799C</t>
  </si>
  <si>
    <t>56932</t>
  </si>
  <si>
    <t>CANDO / CHATTANOOGA</t>
  </si>
  <si>
    <t>T13005372</t>
  </si>
  <si>
    <t>CALENTADOR DE PAQUETES</t>
  </si>
  <si>
    <t>EJERCITADOR DE HOMBRO</t>
  </si>
  <si>
    <t>T9143</t>
  </si>
  <si>
    <t>56929</t>
  </si>
  <si>
    <t>ELECTROCAUTERIO</t>
  </si>
  <si>
    <t>ELLMAN</t>
  </si>
  <si>
    <t>BOVIE</t>
  </si>
  <si>
    <t>AARON 900</t>
  </si>
  <si>
    <t>AA1510057</t>
  </si>
  <si>
    <t>DERMATOLOGIA</t>
  </si>
  <si>
    <t>SURGITRON /FFPF</t>
  </si>
  <si>
    <t>ELLMAN SURGITRON</t>
  </si>
  <si>
    <t xml:space="preserve">F.F.P.F </t>
  </si>
  <si>
    <t>164279</t>
  </si>
  <si>
    <t>LOKTAL</t>
  </si>
  <si>
    <t>NZZZ-DG</t>
  </si>
  <si>
    <t>INVESTIGACIONES</t>
  </si>
  <si>
    <t>MANTENIMIENTO PREVENTIVO Y CORRECTIVO PARA EQUIPOS PARA ELECTROCAUTERIOS Y EQUIPOS DE RADIOFRECUENCIA</t>
  </si>
  <si>
    <t>EQUIPOS DE RADIOFRECUENCIA</t>
  </si>
  <si>
    <t>MANTENIMIENTO PREVENTIVO Y CORRECTIVO PARA EQUIPOS PARA EXTRACTORES DE PLASMA</t>
  </si>
  <si>
    <t>EXTRACTOR DE PLASMA</t>
  </si>
  <si>
    <t>FENWAL</t>
  </si>
  <si>
    <t>4R4414</t>
  </si>
  <si>
    <t>T19780</t>
  </si>
  <si>
    <t>T19805</t>
  </si>
  <si>
    <t>WELCH ALLYN</t>
  </si>
  <si>
    <t>46070</t>
  </si>
  <si>
    <t>04313SCO1503</t>
  </si>
  <si>
    <t>43444</t>
  </si>
  <si>
    <t>REHABILITACION</t>
  </si>
  <si>
    <t>M283J30</t>
  </si>
  <si>
    <t>43445</t>
  </si>
  <si>
    <t>460A</t>
  </si>
  <si>
    <t>NO TIENE</t>
  </si>
  <si>
    <t>MANTENIMIENTO PREVENTIVO Y CORRECTIVO PARA EQUIPOS PARA FOTOFOROS</t>
  </si>
  <si>
    <t>WOLF</t>
  </si>
  <si>
    <t>CUDA</t>
  </si>
  <si>
    <t>M2-150-300</t>
  </si>
  <si>
    <t>5123,001</t>
  </si>
  <si>
    <t>052108</t>
  </si>
  <si>
    <t>AESCULAP</t>
  </si>
  <si>
    <t>AXEL 180</t>
  </si>
  <si>
    <t>003251</t>
  </si>
  <si>
    <t>INTERMED</t>
  </si>
  <si>
    <t>HLS-150</t>
  </si>
  <si>
    <t>FUJINON</t>
  </si>
  <si>
    <t>FIL-150EEH</t>
  </si>
  <si>
    <t>FOTOFO CON FUENTE DE LUZ</t>
  </si>
  <si>
    <t>LUXTEC</t>
  </si>
  <si>
    <t>9100</t>
  </si>
  <si>
    <t>MANTENIMIENTO PREVENTIVO Y CORRECTIVO PARA EQUIPOS PARA FUENTES DE LUZ</t>
  </si>
  <si>
    <t>FUENTES DE LUZ</t>
  </si>
  <si>
    <t>AXIOPHOT / EL-EINSATZ</t>
  </si>
  <si>
    <t>451888</t>
  </si>
  <si>
    <t>8702</t>
  </si>
  <si>
    <t>LABOVAL 4</t>
  </si>
  <si>
    <t>NT 6V/10W STAB</t>
  </si>
  <si>
    <t>M293897</t>
  </si>
  <si>
    <t>M263019</t>
  </si>
  <si>
    <t>AXIOSTAR PLUS</t>
  </si>
  <si>
    <t>M260632</t>
  </si>
  <si>
    <t>M277853</t>
  </si>
  <si>
    <t>M296440</t>
  </si>
  <si>
    <t>M279525</t>
  </si>
  <si>
    <t>M262033</t>
  </si>
  <si>
    <t>M302113</t>
  </si>
  <si>
    <t>AXIOPLAN</t>
  </si>
  <si>
    <t>AXIOVERT 135</t>
  </si>
  <si>
    <t>LEICA</t>
  </si>
  <si>
    <t>DM4000 B</t>
  </si>
  <si>
    <t>D1000 / 090-135.001</t>
  </si>
  <si>
    <t>521227-243812</t>
  </si>
  <si>
    <t>CME /1349521X</t>
  </si>
  <si>
    <t>000242007YR0176</t>
  </si>
  <si>
    <t>LEITZ</t>
  </si>
  <si>
    <t>BIOMED</t>
  </si>
  <si>
    <t>C20-507.010</t>
  </si>
  <si>
    <t>LABORLUX S</t>
  </si>
  <si>
    <t>25091</t>
  </si>
  <si>
    <t>LABORLUX K</t>
  </si>
  <si>
    <t>512791/0523</t>
  </si>
  <si>
    <t>NIKON</t>
  </si>
  <si>
    <t>ECLIPSE 50 i</t>
  </si>
  <si>
    <t>ECLIPSE E 200</t>
  </si>
  <si>
    <t>TMS</t>
  </si>
  <si>
    <t>YS2-T</t>
  </si>
  <si>
    <t>11667</t>
  </si>
  <si>
    <t>LABOPHOT</t>
  </si>
  <si>
    <t>ECLIPSE E200</t>
  </si>
  <si>
    <t>55106</t>
  </si>
  <si>
    <t>CS1</t>
  </si>
  <si>
    <t>51392</t>
  </si>
  <si>
    <t>SALA DE JUNTAS PATOLOGIA</t>
  </si>
  <si>
    <t>VERIDIAM</t>
  </si>
  <si>
    <t>VTA-100</t>
  </si>
  <si>
    <t>R02-094</t>
  </si>
  <si>
    <t>50729</t>
  </si>
  <si>
    <t>MANTENIMIENTO PREVENTIVO Y CORRECTIVO PARA EQUIPOS PARA MICROSCOPIOS VARIAS MARCAS</t>
  </si>
  <si>
    <t>MICROSCOPIOS</t>
  </si>
  <si>
    <t>UCI QUIRURGICA</t>
  </si>
  <si>
    <t>VIASYS</t>
  </si>
  <si>
    <t>MARK 7 A</t>
  </si>
  <si>
    <t>AHA01046</t>
  </si>
  <si>
    <t>AHA01045</t>
  </si>
  <si>
    <t>48706</t>
  </si>
  <si>
    <t>MANTENIMIENTO PREVENTIVO Y CORRECTIVO PARA EQUIPOS PARA VENTILADOR DE TRANSPORTE</t>
  </si>
  <si>
    <t>OFTALMOSCOPIO INDIRECTO</t>
  </si>
  <si>
    <t>74341</t>
  </si>
  <si>
    <t>1420605</t>
  </si>
  <si>
    <t>55763</t>
  </si>
  <si>
    <t>OFTALMOLOGÍA</t>
  </si>
  <si>
    <t>OFTALMOSCOPIO DIRECTO</t>
  </si>
  <si>
    <t>55764</t>
  </si>
  <si>
    <t>MANTENIMIENTO PREVENTIVO Y CORRECTIVO PARA EQUIPOS PARA OFTALMOSCOPIOS</t>
  </si>
  <si>
    <t>3319</t>
  </si>
  <si>
    <t>POCKET JUNIO 95001</t>
  </si>
  <si>
    <t>7059</t>
  </si>
  <si>
    <t>52493</t>
  </si>
  <si>
    <t>767</t>
  </si>
  <si>
    <t>21442</t>
  </si>
  <si>
    <t>76510</t>
  </si>
  <si>
    <t>21441</t>
  </si>
  <si>
    <t>21439</t>
  </si>
  <si>
    <t>21440</t>
  </si>
  <si>
    <t>19090</t>
  </si>
  <si>
    <t>22897</t>
  </si>
  <si>
    <t>22890</t>
  </si>
  <si>
    <t>49502</t>
  </si>
  <si>
    <t>22938</t>
  </si>
  <si>
    <t>29000</t>
  </si>
  <si>
    <t>OTOSCOPIO</t>
  </si>
  <si>
    <t xml:space="preserve">23313 </t>
  </si>
  <si>
    <t>36139</t>
  </si>
  <si>
    <t>OFTALMOSCOPIO</t>
  </si>
  <si>
    <t>23292</t>
  </si>
  <si>
    <t>CIRUGIA DE TORAX</t>
  </si>
  <si>
    <t>CONSULTA EXTERNA</t>
  </si>
  <si>
    <t>NEUROONCOLOGIA</t>
  </si>
  <si>
    <t>CIRUGIA PLASTICA</t>
  </si>
  <si>
    <t>EQUIPOS DE ORGANOS</t>
  </si>
  <si>
    <t>MANTENIMIENTO PREVENTIVO Y CORRECTIVO PARA EQUIPOS PARA EQUIPOS DE ÓRGANOS</t>
  </si>
  <si>
    <t>6813</t>
  </si>
  <si>
    <t>54483</t>
  </si>
  <si>
    <t>60813</t>
  </si>
  <si>
    <t>15361</t>
  </si>
  <si>
    <t>60300</t>
  </si>
  <si>
    <t>RUSH</t>
  </si>
  <si>
    <t>RIESTER</t>
  </si>
  <si>
    <t xml:space="preserve">54486
</t>
  </si>
  <si>
    <t xml:space="preserve">54478
</t>
  </si>
  <si>
    <t xml:space="preserve">54480
</t>
  </si>
  <si>
    <t>GREENS</t>
  </si>
  <si>
    <t>MANTENIMIENTO PREVENTIVO Y CORRECTIVO PARA EQUIPOS PARA LARIGOSCOPIOS</t>
  </si>
  <si>
    <t>LARINGOSCOPIOS</t>
  </si>
  <si>
    <t>ALPK2</t>
  </si>
  <si>
    <t>57559</t>
  </si>
  <si>
    <t>22912</t>
  </si>
  <si>
    <t>57499</t>
  </si>
  <si>
    <t>57543</t>
  </si>
  <si>
    <t>57544</t>
  </si>
  <si>
    <t>STETHOSCOPE</t>
  </si>
  <si>
    <t>HS-30B1</t>
  </si>
  <si>
    <t>807 TARSCOPE</t>
  </si>
  <si>
    <t>507973</t>
  </si>
  <si>
    <t>49668</t>
  </si>
  <si>
    <t>49667</t>
  </si>
  <si>
    <t>49664</t>
  </si>
  <si>
    <t>49665</t>
  </si>
  <si>
    <t>49666</t>
  </si>
  <si>
    <t>49663</t>
  </si>
  <si>
    <t>FAZZINI</t>
  </si>
  <si>
    <t>36134</t>
  </si>
  <si>
    <t>22918</t>
  </si>
  <si>
    <t>36140</t>
  </si>
  <si>
    <t>57549</t>
  </si>
  <si>
    <t>57550</t>
  </si>
  <si>
    <t>57551</t>
  </si>
  <si>
    <t>57552</t>
  </si>
  <si>
    <t>57553</t>
  </si>
  <si>
    <t>57554</t>
  </si>
  <si>
    <t>10422</t>
  </si>
  <si>
    <t>MANTENIMIENTO PREVENTIVO Y CORRECTIVO PARA EQUIPOS PARA FONENDOSCOPIOS</t>
  </si>
  <si>
    <t>5873</t>
  </si>
  <si>
    <t>49677</t>
  </si>
  <si>
    <t>KINDCARE MEDICAL SYSTEM FDA</t>
  </si>
  <si>
    <t>TENSO</t>
  </si>
  <si>
    <t>ADULTO PEDIATRICO</t>
  </si>
  <si>
    <t>HONSUN</t>
  </si>
  <si>
    <t>HOSPITALIZACION PEDIATRIA</t>
  </si>
  <si>
    <t>CARDIOLOGIA</t>
  </si>
  <si>
    <t>GINECOLOGIA</t>
  </si>
  <si>
    <t>GASTROENTEROLOGIA</t>
  </si>
  <si>
    <t>FONENDOSCOPIOS</t>
  </si>
  <si>
    <t>HEMATOLOGIA</t>
  </si>
  <si>
    <t>MANTENIMIENTO PREVENTIVO Y CORRECTIVO PARA EQUIPOS PARA TENSIÓMETROS</t>
  </si>
  <si>
    <t>TYCOS</t>
  </si>
  <si>
    <t>LIFETIME CERTIFIED</t>
  </si>
  <si>
    <t>9602142078</t>
  </si>
  <si>
    <t>9812152633</t>
  </si>
  <si>
    <t>SPHYGNOMANOMETER</t>
  </si>
  <si>
    <t>207113913</t>
  </si>
  <si>
    <t>089619090</t>
  </si>
  <si>
    <t>35332</t>
  </si>
  <si>
    <t>9605212149</t>
  </si>
  <si>
    <t>029698550</t>
  </si>
  <si>
    <t xml:space="preserve">TYCOS </t>
  </si>
  <si>
    <t>9605212133</t>
  </si>
  <si>
    <t>WELCH ALLYN TYCOS</t>
  </si>
  <si>
    <t>0301242928</t>
  </si>
  <si>
    <t>SPHYGMOMANOMETER</t>
  </si>
  <si>
    <t>556425</t>
  </si>
  <si>
    <t>996841</t>
  </si>
  <si>
    <t>51068</t>
  </si>
  <si>
    <t>373844</t>
  </si>
  <si>
    <t>49500</t>
  </si>
  <si>
    <t>998430</t>
  </si>
  <si>
    <t>49205</t>
  </si>
  <si>
    <t>0301282735</t>
  </si>
  <si>
    <t>22939</t>
  </si>
  <si>
    <t>690042</t>
  </si>
  <si>
    <t>49588</t>
  </si>
  <si>
    <t>690731</t>
  </si>
  <si>
    <t>49587</t>
  </si>
  <si>
    <t>677945</t>
  </si>
  <si>
    <t>49590</t>
  </si>
  <si>
    <t>685220</t>
  </si>
  <si>
    <t>49589</t>
  </si>
  <si>
    <t>MARSHALL</t>
  </si>
  <si>
    <t>08860</t>
  </si>
  <si>
    <t>108800264</t>
  </si>
  <si>
    <t>13264</t>
  </si>
  <si>
    <t>078805992</t>
  </si>
  <si>
    <t>03957</t>
  </si>
  <si>
    <t>SPHYMOMANOMETER</t>
  </si>
  <si>
    <t>018715725</t>
  </si>
  <si>
    <t>22821</t>
  </si>
  <si>
    <t>050120135302</t>
  </si>
  <si>
    <t>43467</t>
  </si>
  <si>
    <t>100722165153</t>
  </si>
  <si>
    <t>53725</t>
  </si>
  <si>
    <t>100722161941</t>
  </si>
  <si>
    <t>53726</t>
  </si>
  <si>
    <t>997057</t>
  </si>
  <si>
    <t>42833</t>
  </si>
  <si>
    <t>050120111153</t>
  </si>
  <si>
    <t>43466</t>
  </si>
  <si>
    <t>100722164912</t>
  </si>
  <si>
    <t>53724</t>
  </si>
  <si>
    <t>TENSIÓMETROS</t>
  </si>
  <si>
    <t>ITALDENT</t>
  </si>
  <si>
    <t>60876</t>
  </si>
  <si>
    <t>48951</t>
  </si>
  <si>
    <t>60877</t>
  </si>
  <si>
    <t>DENTSPLY</t>
  </si>
  <si>
    <t>CAVITRON SPS</t>
  </si>
  <si>
    <t>119-06159</t>
  </si>
  <si>
    <t>16367</t>
  </si>
  <si>
    <t>ODONTOLOGÍA</t>
  </si>
  <si>
    <t>NACIONAL</t>
  </si>
  <si>
    <t>MANTENIMIENTO PREVENTIVO Y CORRECTIVO PARA EQUIPOS DE ODONTOLOGÍA</t>
  </si>
  <si>
    <t>EASY VAC</t>
  </si>
  <si>
    <t>PM 60</t>
  </si>
  <si>
    <t>27297</t>
  </si>
  <si>
    <t>43452</t>
  </si>
  <si>
    <t>THOMAS</t>
  </si>
  <si>
    <t>1130</t>
  </si>
  <si>
    <t>099800002171</t>
  </si>
  <si>
    <t>1615</t>
  </si>
  <si>
    <t>020500000152</t>
  </si>
  <si>
    <t>43146</t>
  </si>
  <si>
    <t>MEDI-PUMP 1130-067</t>
  </si>
  <si>
    <t>1099 00002732</t>
  </si>
  <si>
    <t>MEDI-PUMP 1615</t>
  </si>
  <si>
    <t>020500000197</t>
  </si>
  <si>
    <t>43145</t>
  </si>
  <si>
    <t>MEDIPUMP 1630</t>
  </si>
  <si>
    <t>110600002085</t>
  </si>
  <si>
    <t>48684</t>
  </si>
  <si>
    <t>MEDI-PUMP 1130-067B</t>
  </si>
  <si>
    <t>119600000410</t>
  </si>
  <si>
    <t>MEDIPUMP</t>
  </si>
  <si>
    <t>020500000238</t>
  </si>
  <si>
    <t>JMAH</t>
  </si>
  <si>
    <t>SXT-5A</t>
  </si>
  <si>
    <t>LP.10.080</t>
  </si>
  <si>
    <t>54521</t>
  </si>
  <si>
    <t>MEDI-PUMP 1130</t>
  </si>
  <si>
    <t>060100012809</t>
  </si>
  <si>
    <t>21454</t>
  </si>
  <si>
    <t>MEDI-PUMP 1130-067H</t>
  </si>
  <si>
    <t>MANTENIMIENTO PREVENTIVO Y CORRECTIVO PARA EQUIPOS DE SUCCIONADORES</t>
  </si>
  <si>
    <t>MANTENIMIENTO PREVENTIVO Y CORRECTIVO PARA EQUIPOS DE LÁMPARAS DE PROCEDIMIENTO</t>
  </si>
  <si>
    <t>LS-135</t>
  </si>
  <si>
    <t>48374</t>
  </si>
  <si>
    <t>48376</t>
  </si>
  <si>
    <t>48375</t>
  </si>
  <si>
    <t>REF 400</t>
  </si>
  <si>
    <t>49774</t>
  </si>
  <si>
    <t>48371</t>
  </si>
  <si>
    <t>04430</t>
  </si>
  <si>
    <t>48373</t>
  </si>
  <si>
    <t>43182</t>
  </si>
  <si>
    <t>LÁMPARAS DE PROCEDIMIENTO</t>
  </si>
  <si>
    <t>UNIDADES ODONTOLOGÍA</t>
  </si>
  <si>
    <t>CAVITRON</t>
  </si>
  <si>
    <t>MANTENIMIENTO PREVENTIVO Y CORRECTIVO PARA CAMILLAS STERIS</t>
  </si>
  <si>
    <t>MANTENIMIENTO PREVENTIVO Y CORRECTIVO PARA MONITORES DE SIGNOS VITALES Y CENTRALES DE MONITOREO MARCA NIHON KOHDEN</t>
  </si>
  <si>
    <t xml:space="preserve">MANTENIMIENTO PREVENTIVO Y CORRECTIVO PARA MONITORES DE SIGNOS VITALES </t>
  </si>
  <si>
    <t>FOTOFORO</t>
  </si>
  <si>
    <t>SUCCIONADORES</t>
  </si>
  <si>
    <t>M274740</t>
  </si>
  <si>
    <t>H063BE0866</t>
  </si>
  <si>
    <t>HOPITALIZACIÓN Y GAICA</t>
  </si>
  <si>
    <t>HOSPITALIZACIÓN Y GAICA</t>
  </si>
  <si>
    <t>CI HEAITHCARE</t>
  </si>
  <si>
    <t>P525</t>
  </si>
  <si>
    <t>P526</t>
  </si>
  <si>
    <t>0747 STRETCHER</t>
  </si>
  <si>
    <t>BSM-3763</t>
  </si>
  <si>
    <t>BSM-3562</t>
  </si>
  <si>
    <t>PVM 2701</t>
  </si>
  <si>
    <t>HUNTLEIGH</t>
  </si>
  <si>
    <t>SL600NST</t>
  </si>
  <si>
    <t>.114713010008</t>
  </si>
  <si>
    <t>.114713010024</t>
  </si>
  <si>
    <t>.114713010020</t>
  </si>
  <si>
    <t>.114713010022</t>
  </si>
  <si>
    <t>.114713010016</t>
  </si>
  <si>
    <t>.114713010011</t>
  </si>
  <si>
    <t>.114713010010</t>
  </si>
  <si>
    <t>ONCOLOGIA PEDIATRICA</t>
  </si>
  <si>
    <t>ECG-1150</t>
  </si>
  <si>
    <t xml:space="preserve">ADE </t>
  </si>
  <si>
    <t>030610036</t>
  </si>
  <si>
    <t>HOSPITALIZACION</t>
  </si>
  <si>
    <t>376</t>
  </si>
  <si>
    <t>110</t>
  </si>
  <si>
    <t>09041971</t>
  </si>
  <si>
    <t>1861071200525</t>
  </si>
  <si>
    <t>01742</t>
  </si>
  <si>
    <t>02777</t>
  </si>
  <si>
    <t>1768090159931</t>
  </si>
  <si>
    <t>03.327742</t>
  </si>
  <si>
    <t>Z1050810</t>
  </si>
  <si>
    <t>Z0102509</t>
  </si>
  <si>
    <t>580903062</t>
  </si>
  <si>
    <t>L408.12.15</t>
  </si>
  <si>
    <t>51271</t>
  </si>
  <si>
    <t>ADN-VPH</t>
  </si>
  <si>
    <t>Memmert</t>
  </si>
  <si>
    <t>WNB14</t>
  </si>
  <si>
    <t>BLOOD COLLECTION MIXER</t>
  </si>
  <si>
    <t>CM735</t>
  </si>
  <si>
    <t>731369</t>
  </si>
  <si>
    <t>48397</t>
  </si>
  <si>
    <t>Blood Collectión Scale</t>
  </si>
  <si>
    <t>NRINTELECT MOBILE</t>
  </si>
  <si>
    <t>WAVETRONIC 5000</t>
  </si>
  <si>
    <t>TTBZ-DG</t>
  </si>
  <si>
    <t>CONSULTA EXTERNA-GINECOLOGÍA</t>
  </si>
  <si>
    <t>LARINGE ELECTRÓNICA</t>
  </si>
  <si>
    <t>SERVONA GMBH</t>
  </si>
  <si>
    <t>SERVOX DIGITAL</t>
  </si>
  <si>
    <t>THERMO-SCIENTIFIC</t>
  </si>
  <si>
    <t>DIGITAL SECTION BATH</t>
  </si>
  <si>
    <t>SB1078T1407</t>
  </si>
  <si>
    <t>SB1080T1407</t>
  </si>
  <si>
    <t>SB1077T1407</t>
  </si>
  <si>
    <t>TROEMNER-TALBOYS</t>
  </si>
  <si>
    <t>SI ANALYTICS</t>
  </si>
  <si>
    <t>SLHS</t>
  </si>
  <si>
    <t>CONTADOR DE CELULAS</t>
  </si>
  <si>
    <t>IMP001</t>
  </si>
  <si>
    <t>KRAMER</t>
  </si>
  <si>
    <t>SALAS DE CIRUGIA</t>
  </si>
  <si>
    <t>Vert A1 Mat</t>
  </si>
  <si>
    <t>22891</t>
  </si>
  <si>
    <t>LORD</t>
  </si>
  <si>
    <t>HS-30C</t>
  </si>
  <si>
    <t>56769</t>
  </si>
  <si>
    <t>MEDI-PUMP 1630</t>
  </si>
  <si>
    <t>ANALIZADOR DE MICROPLACAS</t>
  </si>
  <si>
    <t>DYNEX TECHNOLOGIES</t>
  </si>
  <si>
    <t>OPSYS MR</t>
  </si>
  <si>
    <t>1MRA-2617</t>
  </si>
  <si>
    <t>CAMARA DE ELECTROFORESIS</t>
  </si>
  <si>
    <t>C.B.S. SCIENTIFIC</t>
  </si>
  <si>
    <t>QNX-700</t>
  </si>
  <si>
    <t>WSGE-014</t>
  </si>
  <si>
    <t>FISHERBIOTECH</t>
  </si>
  <si>
    <t>FB-SB1316</t>
  </si>
  <si>
    <t>43801</t>
  </si>
  <si>
    <t>OWL</t>
  </si>
  <si>
    <t>B1A</t>
  </si>
  <si>
    <t>43802</t>
  </si>
  <si>
    <t>SUB SYSTEM 150/E-0350</t>
  </si>
  <si>
    <t>LNE35-0901</t>
  </si>
  <si>
    <t>PHARMACIA BIOTECH</t>
  </si>
  <si>
    <t>GNA 200</t>
  </si>
  <si>
    <t>56230001 K3 001893</t>
  </si>
  <si>
    <t>HORIZON</t>
  </si>
  <si>
    <t>C.B.S</t>
  </si>
  <si>
    <t>SGE-030</t>
  </si>
  <si>
    <t>48390</t>
  </si>
  <si>
    <t>48389</t>
  </si>
  <si>
    <t>CORTADORA DE GASA</t>
  </si>
  <si>
    <t>EASTMAN</t>
  </si>
  <si>
    <t>CARDINAL</t>
  </si>
  <si>
    <t>2-E14325</t>
  </si>
  <si>
    <t>26727</t>
  </si>
  <si>
    <t>EQUIPO DE ENFRIAMIENTO POR CIRCULACIÓN</t>
  </si>
  <si>
    <t xml:space="preserve"> PHARMACIA BIOTECH</t>
  </si>
  <si>
    <t>MULTITEMP III</t>
  </si>
  <si>
    <t>1 97 003966/002</t>
  </si>
  <si>
    <t>EQUIPO PARA TRANSFERENCIA DE PROTEINAS DNA</t>
  </si>
  <si>
    <t>HOEFER</t>
  </si>
  <si>
    <t>TE70</t>
  </si>
  <si>
    <t>FOTOMETRO</t>
  </si>
  <si>
    <t>BIOPHOTOMETER</t>
  </si>
  <si>
    <t>FUENTE DE PODER ELECTROFORESIS</t>
  </si>
  <si>
    <t>BIOTECH</t>
  </si>
  <si>
    <t>EPS 301</t>
  </si>
  <si>
    <t>56307480 K3 001856</t>
  </si>
  <si>
    <t>EPS-300X</t>
  </si>
  <si>
    <t>CSE11102956</t>
  </si>
  <si>
    <t xml:space="preserve">PHARMACIA FINE CHEMICALS </t>
  </si>
  <si>
    <t>EPS 500/400</t>
  </si>
  <si>
    <t>LAVADOR DE MICROPLACAS ELISA</t>
  </si>
  <si>
    <t>TECAN</t>
  </si>
  <si>
    <t>COLUMBUS PLUS-PRO BASIC</t>
  </si>
  <si>
    <t>DYNEX</t>
  </si>
  <si>
    <t>ULTRAWASH PLUS</t>
  </si>
  <si>
    <t>1UWA-2370</t>
  </si>
  <si>
    <t>LECTOR ELISA</t>
  </si>
  <si>
    <t>LABSYSTEM</t>
  </si>
  <si>
    <t>347</t>
  </si>
  <si>
    <t>347020-085</t>
  </si>
  <si>
    <t>10868</t>
  </si>
  <si>
    <t>LUMINOMETRO</t>
  </si>
  <si>
    <t>GENIOS-BASIC</t>
  </si>
  <si>
    <t>20688</t>
  </si>
  <si>
    <t>MEDIDOR DE PH</t>
  </si>
  <si>
    <t>MARTINI</t>
  </si>
  <si>
    <t>Mi 105</t>
  </si>
  <si>
    <t>51238</t>
  </si>
  <si>
    <t>PEACHIMETRO</t>
  </si>
  <si>
    <t>HANNA INSTRUMENTS</t>
  </si>
  <si>
    <t>HI3220</t>
  </si>
  <si>
    <t>ORION</t>
  </si>
  <si>
    <t>520A</t>
  </si>
  <si>
    <t>007152</t>
  </si>
  <si>
    <t>11067</t>
  </si>
  <si>
    <t>METROHM</t>
  </si>
  <si>
    <t>25303</t>
  </si>
  <si>
    <t>21303</t>
  </si>
  <si>
    <t>GENETICA</t>
  </si>
  <si>
    <t>FISHER SCIENTIFIC / ACCUMET</t>
  </si>
  <si>
    <t>AR1O PH METER</t>
  </si>
  <si>
    <t>AR93317486</t>
  </si>
  <si>
    <t>55636</t>
  </si>
  <si>
    <t>08394225</t>
  </si>
  <si>
    <t>54975</t>
  </si>
  <si>
    <t>PROGRAMADOR DE TIEMPO</t>
  </si>
  <si>
    <t>151</t>
  </si>
  <si>
    <t>507N0085</t>
  </si>
  <si>
    <t>507N0088</t>
  </si>
  <si>
    <t>43439</t>
  </si>
  <si>
    <t>ROTADOR</t>
  </si>
  <si>
    <t>ORBITRON ROTATOR II</t>
  </si>
  <si>
    <t>SCIENTIFIC INDUSTRIES</t>
  </si>
  <si>
    <t>VORTEX GENIE 2 / G-560</t>
  </si>
  <si>
    <t>2-336343</t>
  </si>
  <si>
    <t>ROTADOR/MEZCLADOR</t>
  </si>
  <si>
    <t>Z1050811</t>
  </si>
  <si>
    <t>55673</t>
  </si>
  <si>
    <t>SONICADOR</t>
  </si>
  <si>
    <t xml:space="preserve"> D100</t>
  </si>
  <si>
    <t>FS-3522</t>
  </si>
  <si>
    <t>TRANSILUMINADOR UV</t>
  </si>
  <si>
    <t>UVP</t>
  </si>
  <si>
    <t xml:space="preserve">UV TMW-20 </t>
  </si>
  <si>
    <t>95-0171-04</t>
  </si>
  <si>
    <t>CABINA PARA PCR</t>
  </si>
  <si>
    <t>PLAS LABS</t>
  </si>
  <si>
    <t>825-PCR/HEA</t>
  </si>
  <si>
    <t>33009H</t>
  </si>
  <si>
    <t>825PCR/HEPA</t>
  </si>
  <si>
    <t>33209H</t>
  </si>
  <si>
    <t>33109H</t>
  </si>
  <si>
    <t>THE CLONE ZONE</t>
  </si>
  <si>
    <t>TIPO DE MANTENIMIENTO: PREVENTIVO INCLUYENDO LAS VISITAS  NECESARIAS EN CASO DE FALLA Y/O DAÑO PARA SISTEMA DE ESTERILIZACIÓN Y SISTEMA PARA MANTENER MANTAS CALIENTES</t>
  </si>
  <si>
    <t xml:space="preserve">SISTEMA DE ESTERILIZACIÓN </t>
  </si>
  <si>
    <t>SCICAN</t>
  </si>
  <si>
    <t>STATIM-5000-01-201101</t>
  </si>
  <si>
    <t>130407J00064</t>
  </si>
  <si>
    <t>49202</t>
  </si>
  <si>
    <t>SISTEMA PARA MANTENER MANTAS CALIENTES</t>
  </si>
  <si>
    <t>ENTHERMICS</t>
  </si>
  <si>
    <t>EC2180</t>
  </si>
  <si>
    <t>596046-000</t>
  </si>
  <si>
    <t>HISTOBATH</t>
  </si>
  <si>
    <t>ALPHELYS</t>
  </si>
  <si>
    <t>SNAP FROST 2</t>
  </si>
  <si>
    <t>103062</t>
  </si>
  <si>
    <t>PATOLOGÍA CX</t>
  </si>
  <si>
    <t>TIPO DE MANTENIMIENTO: PREVENTIVO INCLUYENDO LAS VISITAS  NECESARIAS EN CASO DE FALLA Y/O DAÑO PARA HORNOS</t>
  </si>
  <si>
    <t>HORNO DE SECADO</t>
  </si>
  <si>
    <t>100</t>
  </si>
  <si>
    <t>1198-1572</t>
  </si>
  <si>
    <t>21093</t>
  </si>
  <si>
    <t>MEMMERT</t>
  </si>
  <si>
    <t>21979</t>
  </si>
  <si>
    <t>HORNO</t>
  </si>
  <si>
    <t>MMM</t>
  </si>
  <si>
    <t>ECOCELL</t>
  </si>
  <si>
    <t>48332-0000</t>
  </si>
  <si>
    <t xml:space="preserve">BLUE M </t>
  </si>
  <si>
    <t>GO1330A</t>
  </si>
  <si>
    <t>024E-199861-PE</t>
  </si>
  <si>
    <t xml:space="preserve">CS AND E </t>
  </si>
  <si>
    <t>TMP</t>
  </si>
  <si>
    <t>1445A</t>
  </si>
  <si>
    <t>55926</t>
  </si>
  <si>
    <t>2338</t>
  </si>
  <si>
    <t>2377</t>
  </si>
  <si>
    <t>SHELAB</t>
  </si>
  <si>
    <t>1310</t>
  </si>
  <si>
    <t>05044805</t>
  </si>
  <si>
    <t>43382</t>
  </si>
  <si>
    <t>HORNO -INCUBADORA</t>
  </si>
  <si>
    <t>3524</t>
  </si>
  <si>
    <t>107067</t>
  </si>
  <si>
    <t>55635</t>
  </si>
  <si>
    <t>1582070766929</t>
  </si>
  <si>
    <t>55634</t>
  </si>
  <si>
    <t>TIPO DE MANTENIMIENTO: PREVENTIVO INCLUYENDO LAS VISITAS  NECESARIAS EN CASO DE FALLA Y/O DAÑO PARA INCUBADORAS</t>
  </si>
  <si>
    <t>INCUBADORA DE PLAQUETAS</t>
  </si>
  <si>
    <t>BIO-HB-4800 III</t>
  </si>
  <si>
    <t>48398</t>
  </si>
  <si>
    <t>INCUBADORA</t>
  </si>
  <si>
    <t>ZLE 152</t>
  </si>
  <si>
    <t>175</t>
  </si>
  <si>
    <t>LC INCUBATOR/203</t>
  </si>
  <si>
    <t>0200-0396</t>
  </si>
  <si>
    <t>18845</t>
  </si>
  <si>
    <t>IMPERIAL III/305</t>
  </si>
  <si>
    <t>0302-0810</t>
  </si>
  <si>
    <t>21032</t>
  </si>
  <si>
    <t>INCUBADORA AGITACION</t>
  </si>
  <si>
    <t>I5 211DS</t>
  </si>
  <si>
    <t>09016008</t>
  </si>
  <si>
    <t>NUAIRE</t>
  </si>
  <si>
    <t>DH AUTOFLOW</t>
  </si>
  <si>
    <t>20784</t>
  </si>
  <si>
    <t>INCUBADORA DE HIBRIDACION</t>
  </si>
  <si>
    <t>INCUBADORA DE BAÑO SECO</t>
  </si>
  <si>
    <t>BARNSTED</t>
  </si>
  <si>
    <t>DB17615</t>
  </si>
  <si>
    <t>17613765</t>
  </si>
  <si>
    <t>INCUBADORA HEMOCULTIVOS</t>
  </si>
  <si>
    <t>BECTON DICKINSON</t>
  </si>
  <si>
    <t>BACTEC 9240</t>
  </si>
  <si>
    <t>DB3244</t>
  </si>
  <si>
    <t>EC-55</t>
  </si>
  <si>
    <t>D130514</t>
  </si>
  <si>
    <t>D130522</t>
  </si>
  <si>
    <t>ITEM No. 1</t>
  </si>
  <si>
    <t>TIPO DE MANTENIMIENTO:  PREVENTIVO Y CORRECTIVO  PARA CAMAS HOSPITALARIAS</t>
  </si>
  <si>
    <t>CANTIDAD VISITAS 2017</t>
  </si>
  <si>
    <t>VALOR UNITARIO POR VISITA</t>
  </si>
  <si>
    <t>IVA</t>
  </si>
  <si>
    <t>VALOR TOTAL</t>
  </si>
  <si>
    <t>VERIFICACIÓN METROLÓGICA</t>
  </si>
  <si>
    <t>SEGURIDAD ELÉCTRICA</t>
  </si>
  <si>
    <t xml:space="preserve">SI APLICA </t>
  </si>
  <si>
    <t>SI APLICA</t>
  </si>
  <si>
    <t>CANTIDAD VISITAS 2018</t>
  </si>
  <si>
    <t>ITEM No. 2</t>
  </si>
  <si>
    <t>ITEM No. 3</t>
  </si>
  <si>
    <t xml:space="preserve">MANTENIMIENTO PREVENTIVO Y CORRECTIVO PARA CAMILLAS </t>
  </si>
  <si>
    <t>ITEM No. 4</t>
  </si>
  <si>
    <t>ITEM No. 5</t>
  </si>
  <si>
    <t>ITEM No. 6</t>
  </si>
  <si>
    <t>TOTAL</t>
  </si>
  <si>
    <t>TOTAL SERVICIO SOLICITADO</t>
  </si>
  <si>
    <t>REPRESENTATE LEGAL</t>
  </si>
  <si>
    <t>NOMBRE COMPAÑÍA</t>
  </si>
  <si>
    <t>______________________________________________________</t>
  </si>
  <si>
    <t>ITEM No. 7</t>
  </si>
  <si>
    <t>ITEM No. 8</t>
  </si>
  <si>
    <t>ITEM No. 10</t>
  </si>
  <si>
    <t>ITEM No. 11</t>
  </si>
  <si>
    <t>ITEM No. 12</t>
  </si>
  <si>
    <t>ITEM No. 13</t>
  </si>
  <si>
    <t>ITEM No. 14</t>
  </si>
  <si>
    <t>ITEM No. 15</t>
  </si>
  <si>
    <t>ITEM No. 16</t>
  </si>
  <si>
    <t>ITEM No. 17</t>
  </si>
  <si>
    <t>ITEM No. 18</t>
  </si>
  <si>
    <t>ITEM No. 19</t>
  </si>
  <si>
    <t>ITEM No. 20</t>
  </si>
  <si>
    <t>ITEM No. 21</t>
  </si>
  <si>
    <t>ITEM No. 22</t>
  </si>
  <si>
    <t>ITEM No. 23</t>
  </si>
  <si>
    <t>ITEM No. 24</t>
  </si>
  <si>
    <t>ITEM No. 25</t>
  </si>
  <si>
    <t>ITEM No. 26</t>
  </si>
  <si>
    <t>ITEM No. 27</t>
  </si>
  <si>
    <t>ITEM No. 28</t>
  </si>
  <si>
    <t>ITEM No. 29</t>
  </si>
  <si>
    <t>ITEM No. 31</t>
  </si>
  <si>
    <t>ITEM No. 32</t>
  </si>
  <si>
    <t>ITEM No. 33</t>
  </si>
  <si>
    <t>ITEM No. 34</t>
  </si>
  <si>
    <t>ITEM No. 35</t>
  </si>
  <si>
    <t>ITEM No. 36</t>
  </si>
  <si>
    <t>ITEM No. 37</t>
  </si>
  <si>
    <t>ITEM No. 38</t>
  </si>
  <si>
    <t>ITEM No. 39</t>
  </si>
  <si>
    <t>ITEM No. 40</t>
  </si>
  <si>
    <t>ITEM No. 41</t>
  </si>
  <si>
    <t>MANTENIMIENTO PREVENTIVO Y CORRECTIVO PARA EQUIPOS DE LABORATORIO (VARIOS)</t>
  </si>
  <si>
    <t xml:space="preserve">NO APLICA </t>
  </si>
  <si>
    <t>NO APLICA</t>
  </si>
  <si>
    <t>NA</t>
  </si>
  <si>
    <t>ANEXO  N° 06 ELEMENTOS O SERVICIOS REQUERIDOS</t>
  </si>
  <si>
    <t>* LOS EQUIPOS RELACIONADOS EN EL PRESENTE ANEXO, ESTAN SUJETOS A MODIFICACION DURANTE EL PROCESO DE SELECCIÓN Y LA EJECUCION DEL CONTRATO.</t>
  </si>
  <si>
    <t xml:space="preserve">ANEXO  N° 06 ELEMENTOS O SERVICIOS REQUERIDOS </t>
  </si>
  <si>
    <t>1</t>
  </si>
  <si>
    <t>2</t>
  </si>
  <si>
    <t>R56151</t>
  </si>
  <si>
    <t>R56171</t>
  </si>
  <si>
    <t>R56166</t>
  </si>
  <si>
    <t>PANASONIC</t>
  </si>
  <si>
    <t>REACH EASY</t>
  </si>
  <si>
    <t>EVACUADOR DE HUMO</t>
  </si>
  <si>
    <t>VAPORVAC</t>
  </si>
  <si>
    <t>COPER SURGICAL</t>
  </si>
  <si>
    <t>906500-000</t>
  </si>
  <si>
    <t>301533-1</t>
  </si>
  <si>
    <t>SANKEY</t>
  </si>
  <si>
    <t>KG22100</t>
  </si>
  <si>
    <t>20606</t>
  </si>
  <si>
    <t>23309</t>
  </si>
  <si>
    <t>ODONTOLOGIA</t>
  </si>
  <si>
    <t>K8937</t>
  </si>
  <si>
    <t>VM8</t>
  </si>
  <si>
    <t>US12568867</t>
  </si>
  <si>
    <t>57487</t>
  </si>
  <si>
    <t>57488</t>
  </si>
  <si>
    <t>WALLAC</t>
  </si>
  <si>
    <t>1296-002</t>
  </si>
  <si>
    <t>2777</t>
  </si>
  <si>
    <t>DB16525</t>
  </si>
  <si>
    <t>810950792343</t>
  </si>
  <si>
    <t>34082</t>
  </si>
  <si>
    <t>TYPE 16500 DRI-BATH</t>
  </si>
  <si>
    <t>810950792371</t>
  </si>
  <si>
    <t>13543</t>
  </si>
  <si>
    <t>9509-017</t>
  </si>
  <si>
    <t>PREQUIRURGICOS</t>
  </si>
  <si>
    <t>DEWERT</t>
  </si>
  <si>
    <t>DYMAT EZ</t>
  </si>
  <si>
    <t>DBNG 026976</t>
  </si>
  <si>
    <t>NRI</t>
  </si>
  <si>
    <t>CIRCLE</t>
  </si>
  <si>
    <t>56931</t>
  </si>
  <si>
    <t>AXIOLAB</t>
  </si>
  <si>
    <t>M302791</t>
  </si>
  <si>
    <t>M107813</t>
  </si>
  <si>
    <t>M107812</t>
  </si>
  <si>
    <t>M278016</t>
  </si>
  <si>
    <t>M278042</t>
  </si>
  <si>
    <t>M-274653</t>
  </si>
  <si>
    <t>AXIO</t>
  </si>
  <si>
    <t xml:space="preserve">Wild-Leitz </t>
  </si>
  <si>
    <t>512909-127854</t>
  </si>
  <si>
    <t>Laborlux-S</t>
  </si>
  <si>
    <t>M107814</t>
  </si>
  <si>
    <t>VENTILDOR DE TRANSPORTE</t>
  </si>
  <si>
    <t>19091</t>
  </si>
  <si>
    <t>17373</t>
  </si>
  <si>
    <t>56106</t>
  </si>
  <si>
    <t>23300</t>
  </si>
  <si>
    <t>23295</t>
  </si>
  <si>
    <t>22895</t>
  </si>
  <si>
    <t>55807</t>
  </si>
  <si>
    <t>55808</t>
  </si>
  <si>
    <t>55806</t>
  </si>
  <si>
    <t>23312</t>
  </si>
  <si>
    <t>23304</t>
  </si>
  <si>
    <t>49623</t>
  </si>
  <si>
    <t>49551</t>
  </si>
  <si>
    <t>43021</t>
  </si>
  <si>
    <t>HEMATOLOGIA ONCOLOGICA</t>
  </si>
  <si>
    <t>RADIOLOGIA</t>
  </si>
  <si>
    <t>HOSPITAL DIA</t>
  </si>
  <si>
    <t>10077</t>
  </si>
  <si>
    <t>10078</t>
  </si>
  <si>
    <t>10140</t>
  </si>
  <si>
    <t>12626</t>
  </si>
  <si>
    <t>13009</t>
  </si>
  <si>
    <t>15921</t>
  </si>
  <si>
    <t>18867</t>
  </si>
  <si>
    <t>19382</t>
  </si>
  <si>
    <t>19384</t>
  </si>
  <si>
    <t>19385</t>
  </si>
  <si>
    <t>19386</t>
  </si>
  <si>
    <t>19387</t>
  </si>
  <si>
    <t>22345</t>
  </si>
  <si>
    <t>22346</t>
  </si>
  <si>
    <t>42827</t>
  </si>
  <si>
    <t>ITEM No. 9</t>
  </si>
  <si>
    <t>ITEM No.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</si>
</sst>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\-mmm\-yyyy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1" fillId="0" borderId="0"/>
    <xf numFmtId="43" fontId="33" fillId="0" borderId="0" applyFont="0" applyFill="0" applyBorder="0" applyAlignment="0" applyProtection="0"/>
  </cellStyleXfs>
  <cellXfs count="59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center" vertical="center" wrapText="1"/>
    </xf>
    <xf numFmtId="49" fontId="19" fillId="0" borderId="16" xfId="0" applyNumberFormat="1" applyFont="1" applyFill="1" applyBorder="1" applyAlignment="1">
      <alignment horizontal="center" vertical="center" wrapText="1"/>
    </xf>
    <xf numFmtId="49" fontId="28" fillId="0" borderId="1" xfId="4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31" fillId="0" borderId="1" xfId="46" applyNumberFormat="1" applyFont="1" applyFill="1" applyBorder="1" applyAlignment="1">
      <alignment horizontal="center" vertical="center" wrapText="1"/>
    </xf>
    <xf numFmtId="49" fontId="28" fillId="0" borderId="11" xfId="46" applyNumberFormat="1" applyFont="1" applyFill="1" applyBorder="1" applyAlignment="1">
      <alignment horizontal="center" vertical="center" wrapText="1"/>
    </xf>
    <xf numFmtId="49" fontId="28" fillId="0" borderId="20" xfId="46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49" fontId="19" fillId="2" borderId="25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165" fontId="2" fillId="0" borderId="31" xfId="0" applyNumberFormat="1" applyFont="1" applyFill="1" applyBorder="1" applyAlignment="1">
      <alignment horizontal="center" vertical="center" wrapText="1"/>
    </xf>
    <xf numFmtId="49" fontId="19" fillId="2" borderId="41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3" fontId="20" fillId="2" borderId="0" xfId="0" applyNumberFormat="1" applyFont="1" applyFill="1" applyBorder="1" applyAlignment="1">
      <alignment vertical="center"/>
    </xf>
    <xf numFmtId="49" fontId="19" fillId="2" borderId="1" xfId="46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0" fontId="34" fillId="26" borderId="16" xfId="0" applyFont="1" applyFill="1" applyBorder="1" applyAlignment="1">
      <alignment horizontal="center" vertical="center" wrapText="1"/>
    </xf>
    <xf numFmtId="0" fontId="34" fillId="26" borderId="60" xfId="0" applyFont="1" applyFill="1" applyBorder="1" applyAlignment="1">
      <alignment horizontal="center" vertical="center" wrapText="1"/>
    </xf>
    <xf numFmtId="43" fontId="35" fillId="2" borderId="1" xfId="47" applyFont="1" applyFill="1" applyBorder="1" applyAlignment="1">
      <alignment vertic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5" fillId="2" borderId="1" xfId="47" applyFont="1" applyFill="1" applyBorder="1" applyAlignment="1">
      <alignment vertical="center" wrapText="1"/>
    </xf>
    <xf numFmtId="43" fontId="35" fillId="2" borderId="59" xfId="47" applyFont="1" applyFill="1" applyBorder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" fontId="19" fillId="2" borderId="0" xfId="0" applyNumberFormat="1" applyFont="1" applyFill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6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4" fillId="26" borderId="25" xfId="0" applyFont="1" applyFill="1" applyBorder="1" applyAlignment="1">
      <alignment horizontal="center" vertical="center" wrapText="1"/>
    </xf>
    <xf numFmtId="0" fontId="34" fillId="26" borderId="63" xfId="0" applyFont="1" applyFill="1" applyBorder="1" applyAlignment="1">
      <alignment horizontal="center" vertical="center" wrapText="1"/>
    </xf>
    <xf numFmtId="43" fontId="35" fillId="2" borderId="26" xfId="47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0" borderId="70" xfId="0" applyFont="1" applyBorder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43" fontId="35" fillId="2" borderId="26" xfId="47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0" fontId="19" fillId="0" borderId="59" xfId="0" applyFont="1" applyBorder="1" applyAlignment="1">
      <alignment vertical="center" wrapText="1"/>
    </xf>
    <xf numFmtId="0" fontId="19" fillId="2" borderId="16" xfId="0" applyFont="1" applyFill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60" xfId="0" applyFont="1" applyBorder="1" applyAlignment="1">
      <alignment vertical="center" wrapText="1"/>
    </xf>
    <xf numFmtId="43" fontId="35" fillId="2" borderId="11" xfId="47" applyFont="1" applyFill="1" applyBorder="1" applyAlignment="1">
      <alignment vertical="center" wrapText="1"/>
    </xf>
    <xf numFmtId="43" fontId="35" fillId="2" borderId="58" xfId="47" applyFont="1" applyFill="1" applyBorder="1" applyAlignment="1">
      <alignment vertical="center" wrapText="1"/>
    </xf>
    <xf numFmtId="43" fontId="35" fillId="2" borderId="70" xfId="47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3" fontId="35" fillId="2" borderId="70" xfId="47" applyFont="1" applyFill="1" applyBorder="1" applyAlignment="1">
      <alignment vertical="center"/>
    </xf>
    <xf numFmtId="43" fontId="35" fillId="2" borderId="59" xfId="47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43" fontId="19" fillId="2" borderId="11" xfId="47" applyFont="1" applyFill="1" applyBorder="1" applyAlignment="1">
      <alignment horizontal="center" vertical="center" wrapText="1"/>
    </xf>
    <xf numFmtId="43" fontId="19" fillId="2" borderId="11" xfId="47" applyFont="1" applyFill="1" applyBorder="1" applyAlignment="1">
      <alignment vertical="center" wrapText="1"/>
    </xf>
    <xf numFmtId="43" fontId="19" fillId="0" borderId="58" xfId="47" applyFont="1" applyBorder="1" applyAlignment="1">
      <alignment vertical="center" wrapText="1"/>
    </xf>
    <xf numFmtId="43" fontId="19" fillId="2" borderId="1" xfId="47" applyFont="1" applyFill="1" applyBorder="1" applyAlignment="1">
      <alignment horizontal="center" vertical="center" wrapText="1"/>
    </xf>
    <xf numFmtId="43" fontId="19" fillId="2" borderId="1" xfId="47" applyFont="1" applyFill="1" applyBorder="1" applyAlignment="1">
      <alignment vertical="center" wrapText="1"/>
    </xf>
    <xf numFmtId="43" fontId="19" fillId="0" borderId="59" xfId="47" applyFont="1" applyBorder="1" applyAlignment="1">
      <alignment vertical="center" wrapText="1"/>
    </xf>
    <xf numFmtId="43" fontId="19" fillId="2" borderId="16" xfId="47" applyFont="1" applyFill="1" applyBorder="1" applyAlignment="1">
      <alignment horizontal="center" vertical="center" wrapText="1"/>
    </xf>
    <xf numFmtId="43" fontId="19" fillId="2" borderId="16" xfId="47" applyFont="1" applyFill="1" applyBorder="1" applyAlignment="1">
      <alignment vertical="center" wrapText="1"/>
    </xf>
    <xf numFmtId="43" fontId="19" fillId="0" borderId="60" xfId="47" applyFont="1" applyBorder="1" applyAlignment="1">
      <alignment vertical="center" wrapText="1"/>
    </xf>
    <xf numFmtId="43" fontId="19" fillId="2" borderId="26" xfId="47" applyFont="1" applyFill="1" applyBorder="1" applyAlignment="1">
      <alignment horizontal="center" vertical="center" wrapText="1"/>
    </xf>
    <xf numFmtId="43" fontId="19" fillId="2" borderId="26" xfId="47" applyFont="1" applyFill="1" applyBorder="1" applyAlignment="1">
      <alignment vertical="center" wrapText="1"/>
    </xf>
    <xf numFmtId="43" fontId="19" fillId="0" borderId="70" xfId="47" applyFont="1" applyBorder="1" applyAlignment="1">
      <alignment vertical="center" wrapText="1"/>
    </xf>
    <xf numFmtId="43" fontId="2" fillId="0" borderId="26" xfId="47" applyFont="1" applyBorder="1" applyAlignment="1">
      <alignment vertical="center" wrapText="1"/>
    </xf>
    <xf numFmtId="43" fontId="2" fillId="0" borderId="1" xfId="47" applyFont="1" applyBorder="1" applyAlignment="1">
      <alignment vertical="center" wrapText="1"/>
    </xf>
    <xf numFmtId="43" fontId="2" fillId="0" borderId="16" xfId="47" applyFont="1" applyBorder="1" applyAlignment="1">
      <alignment vertical="center" wrapText="1"/>
    </xf>
    <xf numFmtId="43" fontId="2" fillId="0" borderId="11" xfId="47" applyFont="1" applyBorder="1" applyAlignment="1">
      <alignment vertical="center" wrapText="1"/>
    </xf>
    <xf numFmtId="43" fontId="35" fillId="2" borderId="1" xfId="47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43" fontId="19" fillId="2" borderId="13" xfId="47" applyFont="1" applyFill="1" applyBorder="1" applyAlignment="1">
      <alignment horizontal="center" vertical="center" wrapText="1"/>
    </xf>
    <xf numFmtId="43" fontId="2" fillId="0" borderId="13" xfId="47" applyFont="1" applyBorder="1" applyAlignment="1">
      <alignment horizontal="center" vertical="center" wrapText="1"/>
    </xf>
    <xf numFmtId="43" fontId="19" fillId="0" borderId="57" xfId="47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43" fontId="2" fillId="0" borderId="1" xfId="47" applyFont="1" applyFill="1" applyBorder="1" applyAlignment="1">
      <alignment vertical="center" wrapText="1"/>
    </xf>
    <xf numFmtId="43" fontId="2" fillId="0" borderId="11" xfId="47" applyFont="1" applyFill="1" applyBorder="1" applyAlignment="1">
      <alignment vertical="center" wrapText="1"/>
    </xf>
    <xf numFmtId="43" fontId="2" fillId="0" borderId="58" xfId="47" applyFont="1" applyFill="1" applyBorder="1" applyAlignment="1">
      <alignment vertical="center" wrapText="1"/>
    </xf>
    <xf numFmtId="43" fontId="2" fillId="0" borderId="59" xfId="47" applyFont="1" applyFill="1" applyBorder="1" applyAlignment="1">
      <alignment vertical="center" wrapText="1"/>
    </xf>
    <xf numFmtId="43" fontId="2" fillId="0" borderId="16" xfId="47" applyFont="1" applyFill="1" applyBorder="1" applyAlignment="1">
      <alignment vertical="center" wrapText="1"/>
    </xf>
    <xf numFmtId="43" fontId="2" fillId="0" borderId="60" xfId="47" applyFont="1" applyFill="1" applyBorder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43" fontId="20" fillId="2" borderId="1" xfId="47" applyFont="1" applyFill="1" applyBorder="1" applyAlignment="1">
      <alignment vertical="center" wrapText="1"/>
    </xf>
    <xf numFmtId="43" fontId="20" fillId="2" borderId="26" xfId="47" applyFont="1" applyFill="1" applyBorder="1" applyAlignment="1">
      <alignment vertical="center" wrapText="1"/>
    </xf>
    <xf numFmtId="43" fontId="20" fillId="2" borderId="70" xfId="47" applyFont="1" applyFill="1" applyBorder="1" applyAlignment="1">
      <alignment vertical="center" wrapText="1"/>
    </xf>
    <xf numFmtId="43" fontId="20" fillId="2" borderId="59" xfId="47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43" fontId="2" fillId="0" borderId="11" xfId="47" applyFont="1" applyFill="1" applyBorder="1" applyAlignment="1">
      <alignment horizontal="center" vertical="center" wrapText="1"/>
    </xf>
    <xf numFmtId="43" fontId="2" fillId="0" borderId="1" xfId="47" applyFont="1" applyFill="1" applyBorder="1" applyAlignment="1">
      <alignment horizontal="center" vertical="center" wrapText="1"/>
    </xf>
    <xf numFmtId="43" fontId="19" fillId="0" borderId="1" xfId="47" applyFont="1" applyFill="1" applyBorder="1" applyAlignment="1">
      <alignment horizontal="center" vertical="center" wrapText="1"/>
    </xf>
    <xf numFmtId="43" fontId="2" fillId="0" borderId="16" xfId="47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49" fontId="19" fillId="2" borderId="34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9" fillId="2" borderId="32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43" fontId="35" fillId="2" borderId="26" xfId="47" applyFont="1" applyFill="1" applyBorder="1" applyAlignment="1">
      <alignment horizontal="center" vertical="center" wrapText="1"/>
    </xf>
    <xf numFmtId="43" fontId="0" fillId="0" borderId="1" xfId="47" applyFont="1" applyFill="1" applyBorder="1" applyAlignment="1">
      <alignment horizontal="center" vertical="center" wrapText="1"/>
    </xf>
    <xf numFmtId="43" fontId="23" fillId="2" borderId="1" xfId="47" applyFont="1" applyFill="1" applyBorder="1" applyAlignment="1">
      <alignment vertical="center" wrapText="1"/>
    </xf>
    <xf numFmtId="43" fontId="23" fillId="0" borderId="1" xfId="47" applyFont="1" applyBorder="1" applyAlignment="1">
      <alignment vertical="center" wrapText="1"/>
    </xf>
    <xf numFmtId="43" fontId="28" fillId="0" borderId="1" xfId="47" applyFont="1" applyFill="1" applyBorder="1" applyAlignment="1">
      <alignment horizontal="center" vertical="center" wrapText="1"/>
    </xf>
    <xf numFmtId="43" fontId="0" fillId="0" borderId="11" xfId="47" applyFont="1" applyFill="1" applyBorder="1" applyAlignment="1">
      <alignment horizontal="center" vertical="center" wrapText="1"/>
    </xf>
    <xf numFmtId="43" fontId="23" fillId="2" borderId="11" xfId="47" applyFont="1" applyFill="1" applyBorder="1" applyAlignment="1">
      <alignment vertical="center" wrapText="1"/>
    </xf>
    <xf numFmtId="43" fontId="23" fillId="0" borderId="11" xfId="47" applyFont="1" applyBorder="1" applyAlignment="1">
      <alignment vertical="center" wrapText="1"/>
    </xf>
    <xf numFmtId="43" fontId="23" fillId="0" borderId="58" xfId="47" applyFont="1" applyBorder="1" applyAlignment="1">
      <alignment vertical="center" wrapText="1"/>
    </xf>
    <xf numFmtId="43" fontId="23" fillId="0" borderId="59" xfId="47" applyFont="1" applyBorder="1" applyAlignment="1">
      <alignment vertical="center" wrapText="1"/>
    </xf>
    <xf numFmtId="43" fontId="0" fillId="0" borderId="16" xfId="47" applyFont="1" applyFill="1" applyBorder="1" applyAlignment="1">
      <alignment horizontal="center" vertical="center" wrapText="1"/>
    </xf>
    <xf numFmtId="43" fontId="23" fillId="2" borderId="16" xfId="47" applyFont="1" applyFill="1" applyBorder="1" applyAlignment="1">
      <alignment vertical="center" wrapText="1"/>
    </xf>
    <xf numFmtId="43" fontId="23" fillId="0" borderId="16" xfId="47" applyFont="1" applyBorder="1" applyAlignment="1">
      <alignment vertical="center" wrapText="1"/>
    </xf>
    <xf numFmtId="43" fontId="23" fillId="0" borderId="60" xfId="47" applyFont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3" fontId="24" fillId="0" borderId="1" xfId="47" applyFont="1" applyBorder="1" applyAlignment="1">
      <alignment vertical="center" wrapText="1"/>
    </xf>
    <xf numFmtId="43" fontId="24" fillId="0" borderId="11" xfId="47" applyFont="1" applyBorder="1" applyAlignment="1">
      <alignment vertical="center" wrapText="1"/>
    </xf>
    <xf numFmtId="43" fontId="24" fillId="0" borderId="16" xfId="47" applyFont="1" applyBorder="1" applyAlignment="1">
      <alignment vertical="center" wrapText="1"/>
    </xf>
    <xf numFmtId="43" fontId="23" fillId="0" borderId="1" xfId="47" applyFont="1" applyBorder="1" applyAlignment="1">
      <alignment horizontal="center" vertical="center" wrapText="1"/>
    </xf>
    <xf numFmtId="43" fontId="23" fillId="0" borderId="16" xfId="47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wrapText="1"/>
    </xf>
    <xf numFmtId="0" fontId="19" fillId="0" borderId="11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58" xfId="0" applyFont="1" applyBorder="1" applyAlignment="1">
      <alignment vertical="center" wrapText="1"/>
    </xf>
    <xf numFmtId="0" fontId="23" fillId="0" borderId="59" xfId="0" applyFont="1" applyBorder="1" applyAlignment="1">
      <alignment vertical="center" wrapText="1"/>
    </xf>
    <xf numFmtId="0" fontId="23" fillId="2" borderId="16" xfId="0" applyFont="1" applyFill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60" xfId="0" applyFont="1" applyBorder="1" applyAlignment="1">
      <alignment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3" fillId="2" borderId="59" xfId="0" applyFont="1" applyFill="1" applyBorder="1" applyAlignment="1">
      <alignment vertical="center" wrapText="1"/>
    </xf>
    <xf numFmtId="43" fontId="28" fillId="0" borderId="11" xfId="47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0" fillId="2" borderId="25" xfId="0" applyFont="1" applyFill="1" applyBorder="1" applyAlignment="1">
      <alignment vertical="center" wrapText="1"/>
    </xf>
    <xf numFmtId="0" fontId="20" fillId="2" borderId="26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vertical="center" wrapText="1"/>
    </xf>
    <xf numFmtId="0" fontId="19" fillId="0" borderId="53" xfId="0" applyFont="1" applyFill="1" applyBorder="1" applyAlignment="1">
      <alignment horizontal="center" vertical="center" wrapText="1"/>
    </xf>
    <xf numFmtId="0" fontId="20" fillId="2" borderId="63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vertical="center" wrapText="1"/>
    </xf>
    <xf numFmtId="0" fontId="19" fillId="2" borderId="5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9" fillId="2" borderId="60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43" fontId="19" fillId="0" borderId="1" xfId="47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43" fontId="19" fillId="2" borderId="25" xfId="47" applyFont="1" applyFill="1" applyBorder="1" applyAlignment="1">
      <alignment horizontal="center" vertical="center" wrapText="1"/>
    </xf>
    <xf numFmtId="43" fontId="19" fillId="2" borderId="25" xfId="47" applyFont="1" applyFill="1" applyBorder="1" applyAlignment="1">
      <alignment vertical="center" wrapText="1"/>
    </xf>
    <xf numFmtId="43" fontId="2" fillId="0" borderId="25" xfId="47" applyFont="1" applyBorder="1" applyAlignment="1">
      <alignment vertical="center" wrapText="1"/>
    </xf>
    <xf numFmtId="43" fontId="19" fillId="0" borderId="63" xfId="47" applyFont="1" applyBorder="1" applyAlignment="1">
      <alignment vertical="center" wrapText="1"/>
    </xf>
    <xf numFmtId="0" fontId="25" fillId="2" borderId="2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0" fillId="0" borderId="26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25" borderId="23" xfId="45" applyFont="1" applyFill="1" applyBorder="1" applyAlignment="1">
      <alignment horizontal="center" vertical="center" wrapText="1"/>
    </xf>
    <xf numFmtId="0" fontId="22" fillId="25" borderId="1" xfId="45" applyFont="1" applyFill="1" applyBorder="1" applyAlignment="1">
      <alignment horizontal="center" vertical="center" wrapText="1"/>
    </xf>
    <xf numFmtId="0" fontId="22" fillId="25" borderId="59" xfId="45" applyFont="1" applyFill="1" applyBorder="1" applyAlignment="1">
      <alignment horizontal="center" vertical="center" wrapText="1"/>
    </xf>
    <xf numFmtId="0" fontId="20" fillId="26" borderId="23" xfId="0" applyFont="1" applyFill="1" applyBorder="1" applyAlignment="1">
      <alignment horizontal="center" vertical="center" wrapText="1"/>
    </xf>
    <xf numFmtId="0" fontId="20" fillId="26" borderId="15" xfId="0" applyFont="1" applyFill="1" applyBorder="1" applyAlignment="1">
      <alignment horizontal="center" vertical="center" wrapText="1"/>
    </xf>
    <xf numFmtId="0" fontId="20" fillId="26" borderId="1" xfId="0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horizontal="center" vertical="center" wrapText="1"/>
    </xf>
    <xf numFmtId="0" fontId="20" fillId="26" borderId="25" xfId="0" applyFont="1" applyFill="1" applyBorder="1" applyAlignment="1">
      <alignment horizontal="center" vertical="center" wrapText="1"/>
    </xf>
    <xf numFmtId="0" fontId="20" fillId="26" borderId="13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 applyProtection="1">
      <alignment horizontal="center" vertical="center" wrapText="1"/>
    </xf>
    <xf numFmtId="3" fontId="21" fillId="0" borderId="5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59" xfId="0" applyNumberFormat="1" applyFont="1" applyFill="1" applyBorder="1" applyAlignment="1" applyProtection="1">
      <alignment horizontal="center" vertical="center" wrapText="1"/>
    </xf>
    <xf numFmtId="1" fontId="20" fillId="26" borderId="1" xfId="0" applyNumberFormat="1" applyFont="1" applyFill="1" applyBorder="1" applyAlignment="1">
      <alignment horizontal="center" vertical="center" wrapText="1"/>
    </xf>
    <xf numFmtId="1" fontId="20" fillId="26" borderId="16" xfId="0" applyNumberFormat="1" applyFont="1" applyFill="1" applyBorder="1" applyAlignment="1">
      <alignment horizontal="center" vertical="center" wrapText="1"/>
    </xf>
    <xf numFmtId="0" fontId="20" fillId="26" borderId="59" xfId="0" applyFont="1" applyFill="1" applyBorder="1" applyAlignment="1">
      <alignment horizontal="center" vertical="center" wrapText="1"/>
    </xf>
    <xf numFmtId="0" fontId="20" fillId="26" borderId="60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right" vertical="center" wrapText="1"/>
    </xf>
    <xf numFmtId="0" fontId="20" fillId="2" borderId="26" xfId="0" applyFont="1" applyFill="1" applyBorder="1" applyAlignment="1">
      <alignment horizontal="right" vertical="center" wrapText="1"/>
    </xf>
    <xf numFmtId="0" fontId="20" fillId="2" borderId="23" xfId="0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horizontal="right" vertical="center" wrapText="1"/>
    </xf>
    <xf numFmtId="43" fontId="36" fillId="2" borderId="1" xfId="47" applyFont="1" applyFill="1" applyBorder="1" applyAlignment="1">
      <alignment horizontal="center" vertical="center" wrapText="1"/>
    </xf>
    <xf numFmtId="43" fontId="36" fillId="2" borderId="59" xfId="47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0" fillId="2" borderId="2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59" xfId="0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horizontal="left" vertical="center" wrapText="1"/>
    </xf>
    <xf numFmtId="0" fontId="34" fillId="2" borderId="16" xfId="0" applyFont="1" applyFill="1" applyBorder="1" applyAlignment="1">
      <alignment horizontal="left" vertical="center" wrapText="1"/>
    </xf>
    <xf numFmtId="0" fontId="34" fillId="2" borderId="60" xfId="0" applyFont="1" applyFill="1" applyBorder="1" applyAlignment="1">
      <alignment horizontal="left" vertical="center" wrapText="1"/>
    </xf>
    <xf numFmtId="0" fontId="20" fillId="26" borderId="19" xfId="0" applyFont="1" applyFill="1" applyBorder="1" applyAlignment="1">
      <alignment horizontal="center" vertical="center" wrapText="1"/>
    </xf>
    <xf numFmtId="0" fontId="20" fillId="26" borderId="47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66" xfId="0" applyFont="1" applyFill="1" applyBorder="1" applyAlignment="1">
      <alignment horizontal="center" vertical="center" wrapText="1"/>
    </xf>
    <xf numFmtId="0" fontId="25" fillId="2" borderId="44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3" fontId="21" fillId="0" borderId="40" xfId="0" applyNumberFormat="1" applyFont="1" applyFill="1" applyBorder="1" applyAlignment="1" applyProtection="1">
      <alignment horizontal="center" vertical="center" wrapText="1"/>
    </xf>
    <xf numFmtId="3" fontId="21" fillId="0" borderId="71" xfId="0" applyNumberFormat="1" applyFont="1" applyFill="1" applyBorder="1" applyAlignment="1" applyProtection="1">
      <alignment horizontal="center" vertical="center" wrapText="1"/>
    </xf>
    <xf numFmtId="3" fontId="21" fillId="0" borderId="68" xfId="0" applyNumberFormat="1" applyFont="1" applyFill="1" applyBorder="1" applyAlignment="1" applyProtection="1">
      <alignment horizontal="center" vertical="center" wrapText="1"/>
    </xf>
    <xf numFmtId="3" fontId="21" fillId="0" borderId="31" xfId="0" applyNumberFormat="1" applyFont="1" applyFill="1" applyBorder="1" applyAlignment="1" applyProtection="1">
      <alignment horizontal="center" vertical="center" wrapText="1"/>
    </xf>
    <xf numFmtId="3" fontId="21" fillId="0" borderId="50" xfId="0" applyNumberFormat="1" applyFont="1" applyFill="1" applyBorder="1" applyAlignment="1" applyProtection="1">
      <alignment horizontal="center" vertical="center" wrapText="1"/>
    </xf>
    <xf numFmtId="3" fontId="21" fillId="0" borderId="67" xfId="0" applyNumberFormat="1" applyFont="1" applyFill="1" applyBorder="1" applyAlignment="1" applyProtection="1">
      <alignment horizontal="center" vertical="center" wrapText="1"/>
    </xf>
    <xf numFmtId="3" fontId="21" fillId="0" borderId="35" xfId="0" applyNumberFormat="1" applyFont="1" applyFill="1" applyBorder="1" applyAlignment="1" applyProtection="1">
      <alignment horizontal="center" vertical="center" wrapText="1"/>
    </xf>
    <xf numFmtId="3" fontId="21" fillId="0" borderId="45" xfId="0" applyNumberFormat="1" applyFont="1" applyFill="1" applyBorder="1" applyAlignment="1" applyProtection="1">
      <alignment horizontal="center" vertical="center" wrapText="1"/>
    </xf>
    <xf numFmtId="3" fontId="21" fillId="0" borderId="72" xfId="0" applyNumberFormat="1" applyFont="1" applyFill="1" applyBorder="1" applyAlignment="1" applyProtection="1">
      <alignment horizontal="center" vertical="center" wrapText="1"/>
    </xf>
    <xf numFmtId="3" fontId="21" fillId="0" borderId="29" xfId="0" applyNumberFormat="1" applyFont="1" applyFill="1" applyBorder="1" applyAlignment="1" applyProtection="1">
      <alignment horizontal="center" vertical="center" wrapText="1"/>
    </xf>
    <xf numFmtId="3" fontId="21" fillId="0" borderId="44" xfId="0" applyNumberFormat="1" applyFont="1" applyFill="1" applyBorder="1" applyAlignment="1" applyProtection="1">
      <alignment horizontal="center" vertical="center" wrapText="1"/>
    </xf>
    <xf numFmtId="3" fontId="21" fillId="0" borderId="65" xfId="0" applyNumberFormat="1" applyFont="1" applyFill="1" applyBorder="1" applyAlignment="1" applyProtection="1">
      <alignment horizontal="center" vertical="center" wrapText="1"/>
    </xf>
    <xf numFmtId="0" fontId="22" fillId="25" borderId="21" xfId="45" applyFont="1" applyFill="1" applyBorder="1" applyAlignment="1">
      <alignment horizontal="center" vertical="center" wrapText="1"/>
    </xf>
    <xf numFmtId="0" fontId="22" fillId="25" borderId="22" xfId="45" applyFont="1" applyFill="1" applyBorder="1" applyAlignment="1">
      <alignment horizontal="center" vertical="center" wrapText="1"/>
    </xf>
    <xf numFmtId="0" fontId="22" fillId="25" borderId="54" xfId="45" applyFont="1" applyFill="1" applyBorder="1" applyAlignment="1">
      <alignment horizontal="center" vertical="center" wrapText="1"/>
    </xf>
    <xf numFmtId="0" fontId="22" fillId="25" borderId="39" xfId="45" applyFont="1" applyFill="1" applyBorder="1" applyAlignment="1">
      <alignment horizontal="center" vertical="center" wrapText="1"/>
    </xf>
    <xf numFmtId="0" fontId="22" fillId="25" borderId="0" xfId="45" applyFont="1" applyFill="1" applyBorder="1" applyAlignment="1">
      <alignment horizontal="center" vertical="center" wrapText="1"/>
    </xf>
    <xf numFmtId="0" fontId="22" fillId="25" borderId="62" xfId="45" applyFont="1" applyFill="1" applyBorder="1" applyAlignment="1">
      <alignment horizontal="center" vertical="center" wrapText="1"/>
    </xf>
    <xf numFmtId="0" fontId="20" fillId="26" borderId="61" xfId="0" applyFont="1" applyFill="1" applyBorder="1" applyAlignment="1">
      <alignment horizontal="center" vertical="center" wrapText="1"/>
    </xf>
    <xf numFmtId="0" fontId="20" fillId="26" borderId="57" xfId="0" applyFont="1" applyFill="1" applyBorder="1" applyAlignment="1">
      <alignment horizontal="center" vertical="center" wrapText="1"/>
    </xf>
    <xf numFmtId="1" fontId="20" fillId="26" borderId="20" xfId="0" applyNumberFormat="1" applyFont="1" applyFill="1" applyBorder="1" applyAlignment="1">
      <alignment horizontal="center" vertical="center" wrapText="1"/>
    </xf>
    <xf numFmtId="1" fontId="20" fillId="26" borderId="13" xfId="0" applyNumberFormat="1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58" xfId="0" applyFont="1" applyFill="1" applyBorder="1" applyAlignment="1">
      <alignment horizontal="left" vertical="center" wrapText="1"/>
    </xf>
    <xf numFmtId="0" fontId="20" fillId="2" borderId="34" xfId="0" applyFont="1" applyFill="1" applyBorder="1" applyAlignment="1">
      <alignment horizontal="right" vertical="center" wrapText="1"/>
    </xf>
    <xf numFmtId="0" fontId="20" fillId="2" borderId="51" xfId="0" applyFont="1" applyFill="1" applyBorder="1" applyAlignment="1">
      <alignment horizontal="right" vertical="center" wrapText="1"/>
    </xf>
    <xf numFmtId="0" fontId="20" fillId="2" borderId="32" xfId="0" applyFont="1" applyFill="1" applyBorder="1" applyAlignment="1">
      <alignment horizontal="right" vertical="center" wrapText="1"/>
    </xf>
    <xf numFmtId="0" fontId="20" fillId="2" borderId="31" xfId="0" applyFont="1" applyFill="1" applyBorder="1" applyAlignment="1">
      <alignment horizontal="right" vertical="center" wrapText="1"/>
    </xf>
    <xf numFmtId="0" fontId="20" fillId="2" borderId="50" xfId="0" applyFont="1" applyFill="1" applyBorder="1" applyAlignment="1">
      <alignment horizontal="right" vertical="center" wrapText="1"/>
    </xf>
    <xf numFmtId="0" fontId="20" fillId="2" borderId="33" xfId="0" applyFont="1" applyFill="1" applyBorder="1" applyAlignment="1">
      <alignment horizontal="right" vertical="center" wrapText="1"/>
    </xf>
    <xf numFmtId="43" fontId="36" fillId="2" borderId="31" xfId="47" applyFont="1" applyFill="1" applyBorder="1" applyAlignment="1">
      <alignment horizontal="center" vertical="center" wrapText="1"/>
    </xf>
    <xf numFmtId="43" fontId="36" fillId="2" borderId="50" xfId="47" applyFont="1" applyFill="1" applyBorder="1" applyAlignment="1">
      <alignment horizontal="center" vertical="center" wrapText="1"/>
    </xf>
    <xf numFmtId="43" fontId="36" fillId="2" borderId="33" xfId="47" applyFont="1" applyFill="1" applyBorder="1" applyAlignment="1">
      <alignment horizontal="center" vertical="center" wrapText="1"/>
    </xf>
    <xf numFmtId="0" fontId="20" fillId="26" borderId="56" xfId="0" applyFont="1" applyFill="1" applyBorder="1" applyAlignment="1">
      <alignment horizontal="center" vertical="center" wrapText="1"/>
    </xf>
    <xf numFmtId="0" fontId="20" fillId="26" borderId="12" xfId="0" applyFont="1" applyFill="1" applyBorder="1" applyAlignment="1">
      <alignment horizontal="center" vertical="center" wrapText="1"/>
    </xf>
    <xf numFmtId="1" fontId="20" fillId="26" borderId="12" xfId="0" applyNumberFormat="1" applyFont="1" applyFill="1" applyBorder="1" applyAlignment="1">
      <alignment horizontal="center" vertical="center" wrapText="1"/>
    </xf>
    <xf numFmtId="0" fontId="20" fillId="26" borderId="46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right" vertical="center" wrapText="1"/>
    </xf>
    <xf numFmtId="0" fontId="20" fillId="2" borderId="49" xfId="0" applyFont="1" applyFill="1" applyBorder="1" applyAlignment="1">
      <alignment horizontal="right" vertical="center" wrapText="1"/>
    </xf>
    <xf numFmtId="43" fontId="36" fillId="2" borderId="67" xfId="47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58" xfId="0" applyFont="1" applyFill="1" applyBorder="1" applyAlignment="1">
      <alignment horizontal="center" vertical="center" wrapText="1"/>
    </xf>
    <xf numFmtId="1" fontId="20" fillId="26" borderId="11" xfId="0" applyNumberFormat="1" applyFont="1" applyFill="1" applyBorder="1" applyAlignment="1">
      <alignment horizontal="center" vertical="center" wrapText="1"/>
    </xf>
    <xf numFmtId="0" fontId="20" fillId="26" borderId="14" xfId="0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0" fillId="2" borderId="70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right" vertical="center" wrapText="1"/>
    </xf>
    <xf numFmtId="0" fontId="20" fillId="2" borderId="11" xfId="0" applyFont="1" applyFill="1" applyBorder="1" applyAlignment="1">
      <alignment horizontal="right" vertical="center" wrapText="1"/>
    </xf>
    <xf numFmtId="0" fontId="20" fillId="2" borderId="15" xfId="0" applyFont="1" applyFill="1" applyBorder="1" applyAlignment="1">
      <alignment horizontal="right" vertical="center" wrapText="1"/>
    </xf>
    <xf numFmtId="0" fontId="20" fillId="2" borderId="16" xfId="0" applyFont="1" applyFill="1" applyBorder="1" applyAlignment="1">
      <alignment horizontal="right" vertical="center" wrapText="1"/>
    </xf>
    <xf numFmtId="43" fontId="36" fillId="2" borderId="16" xfId="47" applyFont="1" applyFill="1" applyBorder="1" applyAlignment="1">
      <alignment horizontal="center" vertical="center" wrapText="1"/>
    </xf>
    <xf numFmtId="43" fontId="36" fillId="2" borderId="60" xfId="47" applyFont="1" applyFill="1" applyBorder="1" applyAlignment="1">
      <alignment horizontal="center" vertical="center" wrapText="1"/>
    </xf>
    <xf numFmtId="0" fontId="22" fillId="25" borderId="37" xfId="45" applyFont="1" applyFill="1" applyBorder="1" applyAlignment="1">
      <alignment horizontal="center" vertical="center" wrapText="1"/>
    </xf>
    <xf numFmtId="0" fontId="22" fillId="25" borderId="38" xfId="45" applyFont="1" applyFill="1" applyBorder="1" applyAlignment="1">
      <alignment horizontal="center" vertical="center" wrapText="1"/>
    </xf>
    <xf numFmtId="0" fontId="22" fillId="25" borderId="55" xfId="45" applyFont="1" applyFill="1" applyBorder="1" applyAlignment="1">
      <alignment horizontal="center" vertical="center" wrapText="1"/>
    </xf>
    <xf numFmtId="0" fontId="20" fillId="26" borderId="63" xfId="0" applyFont="1" applyFill="1" applyBorder="1" applyAlignment="1">
      <alignment horizontal="center" vertical="center" wrapText="1"/>
    </xf>
    <xf numFmtId="1" fontId="20" fillId="26" borderId="25" xfId="0" applyNumberFormat="1" applyFont="1" applyFill="1" applyBorder="1" applyAlignment="1">
      <alignment horizontal="center" vertical="center" wrapText="1"/>
    </xf>
    <xf numFmtId="0" fontId="20" fillId="26" borderId="53" xfId="0" applyFont="1" applyFill="1" applyBorder="1" applyAlignment="1">
      <alignment horizontal="center" vertical="center" wrapText="1"/>
    </xf>
    <xf numFmtId="0" fontId="20" fillId="2" borderId="73" xfId="0" applyFont="1" applyFill="1" applyBorder="1" applyAlignment="1">
      <alignment horizontal="right" vertical="center" wrapText="1"/>
    </xf>
    <xf numFmtId="0" fontId="20" fillId="2" borderId="64" xfId="0" applyFont="1" applyFill="1" applyBorder="1" applyAlignment="1">
      <alignment horizontal="right" vertical="center" wrapText="1"/>
    </xf>
    <xf numFmtId="0" fontId="20" fillId="2" borderId="43" xfId="0" applyFont="1" applyFill="1" applyBorder="1" applyAlignment="1">
      <alignment horizontal="right" vertical="center" wrapText="1"/>
    </xf>
    <xf numFmtId="43" fontId="36" fillId="2" borderId="41" xfId="47" applyFont="1" applyFill="1" applyBorder="1" applyAlignment="1">
      <alignment horizontal="center" vertical="center" wrapText="1"/>
    </xf>
    <xf numFmtId="43" fontId="36" fillId="2" borderId="64" xfId="47" applyFont="1" applyFill="1" applyBorder="1" applyAlignment="1">
      <alignment horizontal="center" vertical="center" wrapText="1"/>
    </xf>
    <xf numFmtId="43" fontId="36" fillId="2" borderId="69" xfId="47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right" vertical="center" wrapText="1"/>
    </xf>
    <xf numFmtId="0" fontId="20" fillId="2" borderId="71" xfId="0" applyFont="1" applyFill="1" applyBorder="1" applyAlignment="1">
      <alignment horizontal="right" vertical="center" wrapText="1"/>
    </xf>
    <xf numFmtId="0" fontId="20" fillId="2" borderId="42" xfId="0" applyFont="1" applyFill="1" applyBorder="1" applyAlignment="1">
      <alignment horizontal="righ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25" xfId="0" applyNumberFormat="1" applyFont="1" applyFill="1" applyBorder="1" applyAlignment="1">
      <alignment horizontal="center" vertical="center" wrapText="1"/>
    </xf>
    <xf numFmtId="49" fontId="19" fillId="2" borderId="16" xfId="0" applyNumberFormat="1" applyFont="1" applyFill="1" applyBorder="1" applyAlignment="1">
      <alignment horizontal="center" vertical="center" wrapText="1"/>
    </xf>
    <xf numFmtId="49" fontId="19" fillId="2" borderId="20" xfId="0" applyNumberFormat="1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 applyProtection="1">
      <alignment horizontal="center" vertical="center" wrapText="1"/>
    </xf>
    <xf numFmtId="3" fontId="21" fillId="0" borderId="36" xfId="0" applyNumberFormat="1" applyFont="1" applyFill="1" applyBorder="1" applyAlignment="1" applyProtection="1">
      <alignment horizontal="center" vertical="center" wrapText="1"/>
    </xf>
    <xf numFmtId="3" fontId="21" fillId="0" borderId="24" xfId="0" applyNumberFormat="1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left" vertical="center" wrapText="1"/>
    </xf>
    <xf numFmtId="0" fontId="20" fillId="2" borderId="71" xfId="0" applyFont="1" applyFill="1" applyBorder="1" applyAlignment="1">
      <alignment horizontal="left" vertical="center" wrapText="1"/>
    </xf>
    <xf numFmtId="0" fontId="20" fillId="2" borderId="68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7" xfId="0" applyFont="1" applyFill="1" applyBorder="1" applyAlignment="1">
      <alignment horizontal="center" vertical="center"/>
    </xf>
    <xf numFmtId="0" fontId="25" fillId="2" borderId="66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25" xfId="0" applyFont="1" applyFill="1" applyBorder="1" applyAlignment="1">
      <alignment horizontal="center" vertical="center"/>
    </xf>
    <xf numFmtId="1" fontId="20" fillId="26" borderId="11" xfId="0" applyNumberFormat="1" applyFont="1" applyFill="1" applyBorder="1" applyAlignment="1">
      <alignment horizontal="center" vertical="center"/>
    </xf>
    <xf numFmtId="1" fontId="20" fillId="26" borderId="25" xfId="0" applyNumberFormat="1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53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right" vertical="center"/>
    </xf>
    <xf numFmtId="0" fontId="20" fillId="2" borderId="51" xfId="0" applyFont="1" applyFill="1" applyBorder="1" applyAlignment="1">
      <alignment horizontal="right" vertical="center"/>
    </xf>
    <xf numFmtId="0" fontId="20" fillId="2" borderId="32" xfId="0" applyFont="1" applyFill="1" applyBorder="1" applyAlignment="1">
      <alignment horizontal="right" vertical="center"/>
    </xf>
    <xf numFmtId="0" fontId="20" fillId="2" borderId="49" xfId="0" applyFont="1" applyFill="1" applyBorder="1" applyAlignment="1">
      <alignment horizontal="right" vertical="center"/>
    </xf>
    <xf numFmtId="0" fontId="20" fillId="2" borderId="50" xfId="0" applyFont="1" applyFill="1" applyBorder="1" applyAlignment="1">
      <alignment horizontal="right" vertical="center"/>
    </xf>
    <xf numFmtId="0" fontId="20" fillId="2" borderId="33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43" fontId="36" fillId="2" borderId="31" xfId="47" applyFont="1" applyFill="1" applyBorder="1" applyAlignment="1">
      <alignment horizontal="center" vertical="center"/>
    </xf>
    <xf numFmtId="43" fontId="36" fillId="2" borderId="50" xfId="47" applyFont="1" applyFill="1" applyBorder="1" applyAlignment="1">
      <alignment horizontal="center" vertical="center"/>
    </xf>
    <xf numFmtId="43" fontId="36" fillId="2" borderId="67" xfId="47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43" fontId="20" fillId="2" borderId="31" xfId="47" applyFont="1" applyFill="1" applyBorder="1" applyAlignment="1">
      <alignment horizontal="center" vertical="center" wrapText="1"/>
    </xf>
    <xf numFmtId="43" fontId="20" fillId="2" borderId="50" xfId="47" applyFont="1" applyFill="1" applyBorder="1" applyAlignment="1">
      <alignment horizontal="center" vertical="center" wrapText="1"/>
    </xf>
    <xf numFmtId="43" fontId="20" fillId="2" borderId="67" xfId="47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43" fontId="19" fillId="0" borderId="11" xfId="47" applyFont="1" applyFill="1" applyBorder="1" applyAlignment="1">
      <alignment horizontal="center" vertical="center" wrapText="1"/>
    </xf>
    <xf numFmtId="43" fontId="19" fillId="0" borderId="1" xfId="47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49" fontId="19" fillId="2" borderId="34" xfId="0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9" fontId="0" fillId="0" borderId="20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0" borderId="26" xfId="0" applyNumberFormat="1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28" fillId="0" borderId="20" xfId="46" applyNumberFormat="1" applyFont="1" applyFill="1" applyBorder="1" applyAlignment="1">
      <alignment horizontal="center" vertical="center" wrapText="1"/>
    </xf>
    <xf numFmtId="49" fontId="28" fillId="0" borderId="12" xfId="46" applyNumberFormat="1" applyFont="1" applyFill="1" applyBorder="1" applyAlignment="1">
      <alignment horizontal="center" vertical="center" wrapText="1"/>
    </xf>
    <xf numFmtId="49" fontId="28" fillId="0" borderId="13" xfId="46" applyNumberFormat="1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2" fillId="25" borderId="74" xfId="45" applyFont="1" applyFill="1" applyBorder="1" applyAlignment="1">
      <alignment horizontal="center" vertical="center" wrapText="1"/>
    </xf>
    <xf numFmtId="0" fontId="22" fillId="25" borderId="45" xfId="45" applyFont="1" applyFill="1" applyBorder="1" applyAlignment="1">
      <alignment horizontal="center" vertical="center" wrapText="1"/>
    </xf>
    <xf numFmtId="0" fontId="22" fillId="25" borderId="72" xfId="45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70" xfId="0" applyFont="1" applyFill="1" applyBorder="1" applyAlignment="1">
      <alignment horizontal="center" vertical="center" wrapText="1"/>
    </xf>
    <xf numFmtId="0" fontId="20" fillId="2" borderId="59" xfId="0" applyFont="1" applyFill="1" applyBorder="1" applyAlignment="1">
      <alignment horizontal="center"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3" fillId="2" borderId="58" xfId="0" applyFont="1" applyFill="1" applyBorder="1" applyAlignment="1">
      <alignment vertical="center" wrapText="1"/>
    </xf>
    <xf numFmtId="0" fontId="25" fillId="2" borderId="73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vertical="center" wrapText="1"/>
    </xf>
    <xf numFmtId="165" fontId="2" fillId="0" borderId="40" xfId="0" applyNumberFormat="1" applyFont="1" applyFill="1" applyBorder="1" applyAlignment="1">
      <alignment horizontal="center" vertical="center" wrapText="1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_Hoja1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870962</xdr:colOff>
      <xdr:row>3</xdr:row>
      <xdr:rowOff>169918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91168"/>
          <a:ext cx="899058" cy="936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894976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3</xdr:col>
      <xdr:colOff>32042</xdr:colOff>
      <xdr:row>4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479532</xdr:colOff>
      <xdr:row>0</xdr:row>
      <xdr:rowOff>292874</xdr:rowOff>
    </xdr:from>
    <xdr:to>
      <xdr:col>2</xdr:col>
      <xdr:colOff>398876</xdr:colOff>
      <xdr:row>3</xdr:row>
      <xdr:rowOff>80271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708" y="292874"/>
          <a:ext cx="905462" cy="930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907222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352906</xdr:colOff>
      <xdr:row>0</xdr:row>
      <xdr:rowOff>68757</xdr:rowOff>
    </xdr:from>
    <xdr:to>
      <xdr:col>2</xdr:col>
      <xdr:colOff>56031</xdr:colOff>
      <xdr:row>2</xdr:row>
      <xdr:rowOff>251756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082" y="68757"/>
          <a:ext cx="801302" cy="8329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854154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520994</xdr:colOff>
      <xdr:row>0</xdr:row>
      <xdr:rowOff>225639</xdr:rowOff>
    </xdr:from>
    <xdr:to>
      <xdr:col>2</xdr:col>
      <xdr:colOff>347489</xdr:colOff>
      <xdr:row>3</xdr:row>
      <xdr:rowOff>13036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170" y="225639"/>
          <a:ext cx="902260" cy="93039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704476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909224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464963</xdr:colOff>
      <xdr:row>0</xdr:row>
      <xdr:rowOff>35138</xdr:rowOff>
    </xdr:from>
    <xdr:to>
      <xdr:col>1</xdr:col>
      <xdr:colOff>1360821</xdr:colOff>
      <xdr:row>3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139" y="35138"/>
          <a:ext cx="895858" cy="93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901779</xdr:colOff>
      <xdr:row>4</xdr:row>
      <xdr:rowOff>1830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840547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826940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786119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397728</xdr:colOff>
      <xdr:row>0</xdr:row>
      <xdr:rowOff>214433</xdr:rowOff>
    </xdr:from>
    <xdr:to>
      <xdr:col>1</xdr:col>
      <xdr:colOff>1299988</xdr:colOff>
      <xdr:row>3</xdr:row>
      <xdr:rowOff>1830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904" y="214433"/>
          <a:ext cx="902260" cy="93039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513976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89006</xdr:colOff>
      <xdr:row>0</xdr:row>
      <xdr:rowOff>269902</xdr:rowOff>
    </xdr:from>
    <xdr:to>
      <xdr:col>2</xdr:col>
      <xdr:colOff>159790</xdr:colOff>
      <xdr:row>3</xdr:row>
      <xdr:rowOff>62902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381" y="269902"/>
          <a:ext cx="899459" cy="92647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165766</xdr:colOff>
      <xdr:row>0</xdr:row>
      <xdr:rowOff>292874</xdr:rowOff>
    </xdr:from>
    <xdr:to>
      <xdr:col>2</xdr:col>
      <xdr:colOff>272968</xdr:colOff>
      <xdr:row>3</xdr:row>
      <xdr:rowOff>80271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42" y="292874"/>
          <a:ext cx="902820" cy="93039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280307</xdr:colOff>
      <xdr:row>0</xdr:row>
      <xdr:rowOff>200025</xdr:rowOff>
    </xdr:from>
    <xdr:to>
      <xdr:col>2</xdr:col>
      <xdr:colOff>403758</xdr:colOff>
      <xdr:row>2</xdr:row>
      <xdr:rowOff>278775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486" y="200025"/>
          <a:ext cx="899058" cy="936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229640</xdr:colOff>
      <xdr:row>0</xdr:row>
      <xdr:rowOff>68757</xdr:rowOff>
    </xdr:from>
    <xdr:to>
      <xdr:col>2</xdr:col>
      <xdr:colOff>26520</xdr:colOff>
      <xdr:row>3</xdr:row>
      <xdr:rowOff>69066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816" y="68757"/>
          <a:ext cx="906263" cy="9303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263258</xdr:colOff>
      <xdr:row>0</xdr:row>
      <xdr:rowOff>304080</xdr:rowOff>
    </xdr:from>
    <xdr:to>
      <xdr:col>2</xdr:col>
      <xdr:colOff>144983</xdr:colOff>
      <xdr:row>3</xdr:row>
      <xdr:rowOff>91477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434" y="304080"/>
          <a:ext cx="901461" cy="930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907222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442552</xdr:colOff>
      <xdr:row>0</xdr:row>
      <xdr:rowOff>270462</xdr:rowOff>
    </xdr:from>
    <xdr:to>
      <xdr:col>2</xdr:col>
      <xdr:colOff>33723</xdr:colOff>
      <xdr:row>3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728" y="270462"/>
          <a:ext cx="902260" cy="93039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904501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851753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644257</xdr:colOff>
      <xdr:row>0</xdr:row>
      <xdr:rowOff>192021</xdr:rowOff>
    </xdr:from>
    <xdr:to>
      <xdr:col>2</xdr:col>
      <xdr:colOff>493164</xdr:colOff>
      <xdr:row>2</xdr:row>
      <xdr:rowOff>270771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433" y="192021"/>
          <a:ext cx="902260" cy="930397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207228</xdr:colOff>
      <xdr:row>0</xdr:row>
      <xdr:rowOff>236844</xdr:rowOff>
    </xdr:from>
    <xdr:to>
      <xdr:col>2</xdr:col>
      <xdr:colOff>89752</xdr:colOff>
      <xdr:row>3</xdr:row>
      <xdr:rowOff>24241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04" y="236844"/>
          <a:ext cx="902260" cy="930397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532199</xdr:colOff>
      <xdr:row>0</xdr:row>
      <xdr:rowOff>248051</xdr:rowOff>
    </xdr:from>
    <xdr:to>
      <xdr:col>2</xdr:col>
      <xdr:colOff>325076</xdr:colOff>
      <xdr:row>3</xdr:row>
      <xdr:rowOff>35448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375" y="248051"/>
          <a:ext cx="902260" cy="930397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795723</xdr:colOff>
      <xdr:row>2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2647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255414</xdr:colOff>
      <xdr:row>0</xdr:row>
      <xdr:rowOff>147198</xdr:rowOff>
    </xdr:from>
    <xdr:to>
      <xdr:col>2</xdr:col>
      <xdr:colOff>171556</xdr:colOff>
      <xdr:row>4</xdr:row>
      <xdr:rowOff>13036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590" y="147198"/>
          <a:ext cx="902260" cy="93039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281668</xdr:rowOff>
    </xdr:from>
    <xdr:to>
      <xdr:col>2</xdr:col>
      <xdr:colOff>560400</xdr:colOff>
      <xdr:row>4</xdr:row>
      <xdr:rowOff>20239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" y="281668"/>
          <a:ext cx="899058" cy="936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420140</xdr:colOff>
      <xdr:row>0</xdr:row>
      <xdr:rowOff>270462</xdr:rowOff>
    </xdr:from>
    <xdr:to>
      <xdr:col>2</xdr:col>
      <xdr:colOff>269047</xdr:colOff>
      <xdr:row>3</xdr:row>
      <xdr:rowOff>57859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316" y="270462"/>
          <a:ext cx="902260" cy="930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118383</xdr:rowOff>
    </xdr:from>
    <xdr:to>
      <xdr:col>2</xdr:col>
      <xdr:colOff>176893</xdr:colOff>
      <xdr:row>3</xdr:row>
      <xdr:rowOff>149395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04" y="118383"/>
          <a:ext cx="787853" cy="82022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522594</xdr:colOff>
      <xdr:row>0</xdr:row>
      <xdr:rowOff>148798</xdr:rowOff>
    </xdr:from>
    <xdr:to>
      <xdr:col>2</xdr:col>
      <xdr:colOff>158589</xdr:colOff>
      <xdr:row>3</xdr:row>
      <xdr:rowOff>76269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70" y="148798"/>
          <a:ext cx="902260" cy="936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375316</xdr:colOff>
      <xdr:row>0</xdr:row>
      <xdr:rowOff>113580</xdr:rowOff>
    </xdr:from>
    <xdr:to>
      <xdr:col>2</xdr:col>
      <xdr:colOff>144982</xdr:colOff>
      <xdr:row>3</xdr:row>
      <xdr:rowOff>35448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492" y="113580"/>
          <a:ext cx="901461" cy="930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897697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905862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881369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621846</xdr:colOff>
      <xdr:row>0</xdr:row>
      <xdr:rowOff>124786</xdr:rowOff>
    </xdr:from>
    <xdr:to>
      <xdr:col>2</xdr:col>
      <xdr:colOff>56135</xdr:colOff>
      <xdr:row>3</xdr:row>
      <xdr:rowOff>203536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022" y="124786"/>
          <a:ext cx="902260" cy="9528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1002846</xdr:colOff>
      <xdr:row>0</xdr:row>
      <xdr:rowOff>91168</xdr:rowOff>
    </xdr:from>
    <xdr:to>
      <xdr:col>2</xdr:col>
      <xdr:colOff>772512</xdr:colOff>
      <xdr:row>3</xdr:row>
      <xdr:rowOff>169918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221" y="91168"/>
          <a:ext cx="904501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3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198"/>
  <sheetViews>
    <sheetView view="pageBreakPreview" zoomScale="90" zoomScaleNormal="90" zoomScaleSheetLayoutView="90" workbookViewId="0">
      <pane ySplit="9" topLeftCell="A178" activePane="bottomLeft" state="frozen"/>
      <selection pane="bottomLeft" activeCell="I10" sqref="I10:I181"/>
    </sheetView>
  </sheetViews>
  <sheetFormatPr baseColWidth="10" defaultColWidth="11.42578125" defaultRowHeight="12.75" x14ac:dyDescent="0.25"/>
  <cols>
    <col min="1" max="1" width="5" style="64" customWidth="1"/>
    <col min="2" max="2" width="15.42578125" style="58" customWidth="1"/>
    <col min="3" max="3" width="13.28515625" style="68" customWidth="1"/>
    <col min="4" max="4" width="16.7109375" style="68" customWidth="1"/>
    <col min="5" max="5" width="14" style="58" customWidth="1"/>
    <col min="6" max="6" width="11.42578125" style="58" customWidth="1"/>
    <col min="7" max="7" width="16.85546875" style="58" customWidth="1"/>
    <col min="8" max="8" width="13.5703125" style="58" customWidth="1"/>
    <col min="9" max="9" width="12.85546875" style="58" customWidth="1"/>
    <col min="10" max="10" width="16.42578125" style="58" customWidth="1"/>
    <col min="11" max="11" width="14.28515625" style="58" customWidth="1"/>
    <col min="12" max="12" width="13.140625" style="58" customWidth="1"/>
    <col min="13" max="13" width="14.42578125" style="58" customWidth="1"/>
    <col min="14" max="14" width="13.85546875" style="58" customWidth="1"/>
    <col min="15" max="15" width="12.7109375" style="58" customWidth="1"/>
    <col min="16" max="16" width="14" style="58" customWidth="1"/>
    <col min="17" max="17" width="14.140625" style="69" customWidth="1"/>
    <col min="18" max="18" width="14.28515625" style="58" customWidth="1"/>
    <col min="19" max="16384" width="11.42578125" style="58"/>
  </cols>
  <sheetData>
    <row r="1" spans="1:18" ht="22.5" customHeight="1" x14ac:dyDescent="0.25">
      <c r="A1" s="336"/>
      <c r="B1" s="337"/>
      <c r="C1" s="337"/>
      <c r="D1" s="353" t="s">
        <v>9</v>
      </c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4"/>
    </row>
    <row r="2" spans="1:18" ht="22.5" customHeight="1" x14ac:dyDescent="0.25">
      <c r="A2" s="338"/>
      <c r="B2" s="339"/>
      <c r="C2" s="339"/>
      <c r="D2" s="355" t="s">
        <v>6</v>
      </c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6"/>
    </row>
    <row r="3" spans="1:18" ht="22.5" customHeight="1" x14ac:dyDescent="0.25">
      <c r="A3" s="338"/>
      <c r="B3" s="339"/>
      <c r="C3" s="339"/>
      <c r="D3" s="355" t="s">
        <v>10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6"/>
    </row>
    <row r="4" spans="1:18" ht="22.5" customHeight="1" x14ac:dyDescent="0.25">
      <c r="A4" s="338"/>
      <c r="B4" s="339"/>
      <c r="C4" s="339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6"/>
    </row>
    <row r="5" spans="1:18" s="59" customFormat="1" ht="33" customHeight="1" x14ac:dyDescent="0.25">
      <c r="A5" s="341" t="s">
        <v>1997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x14ac:dyDescent="0.25">
      <c r="A6" s="341" t="s">
        <v>1936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3"/>
    </row>
    <row r="7" spans="1:18" ht="23.25" customHeight="1" x14ac:dyDescent="0.25">
      <c r="A7" s="341" t="s">
        <v>1937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3"/>
    </row>
    <row r="8" spans="1:18" ht="50.25" customHeight="1" x14ac:dyDescent="0.25">
      <c r="A8" s="344" t="s">
        <v>11</v>
      </c>
      <c r="B8" s="346" t="s">
        <v>0</v>
      </c>
      <c r="C8" s="346" t="s">
        <v>1</v>
      </c>
      <c r="D8" s="346" t="s">
        <v>2</v>
      </c>
      <c r="E8" s="346" t="s">
        <v>3</v>
      </c>
      <c r="F8" s="348" t="s">
        <v>4</v>
      </c>
      <c r="G8" s="346" t="s">
        <v>5</v>
      </c>
      <c r="H8" s="346" t="s">
        <v>1938</v>
      </c>
      <c r="I8" s="346" t="s">
        <v>1946</v>
      </c>
      <c r="J8" s="346" t="s">
        <v>1939</v>
      </c>
      <c r="K8" s="357" t="s">
        <v>1940</v>
      </c>
      <c r="L8" s="346" t="s">
        <v>1941</v>
      </c>
      <c r="M8" s="71" t="s">
        <v>1942</v>
      </c>
      <c r="N8" s="357" t="s">
        <v>1940</v>
      </c>
      <c r="O8" s="346" t="s">
        <v>1941</v>
      </c>
      <c r="P8" s="71" t="s">
        <v>1943</v>
      </c>
      <c r="Q8" s="357" t="s">
        <v>1940</v>
      </c>
      <c r="R8" s="359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9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1945</v>
      </c>
      <c r="Q9" s="358"/>
      <c r="R9" s="360"/>
    </row>
    <row r="10" spans="1:18" ht="39.75" customHeight="1" x14ac:dyDescent="0.25">
      <c r="A10" s="115">
        <v>1</v>
      </c>
      <c r="B10" s="330" t="s">
        <v>148</v>
      </c>
      <c r="C10" s="77" t="s">
        <v>12</v>
      </c>
      <c r="D10" s="77" t="s">
        <v>13</v>
      </c>
      <c r="E10" s="77" t="s">
        <v>14</v>
      </c>
      <c r="F10" s="83">
        <v>50698</v>
      </c>
      <c r="G10" s="340" t="s">
        <v>147</v>
      </c>
      <c r="H10" s="330">
        <v>1</v>
      </c>
      <c r="I10" s="330">
        <v>1</v>
      </c>
      <c r="J10" s="75"/>
      <c r="K10" s="75"/>
      <c r="L10" s="75"/>
      <c r="M10" s="75"/>
      <c r="N10" s="75"/>
      <c r="O10" s="75"/>
      <c r="P10" s="119"/>
      <c r="Q10" s="119"/>
      <c r="R10" s="120"/>
    </row>
    <row r="11" spans="1:18" ht="35.1" customHeight="1" x14ac:dyDescent="0.25">
      <c r="A11" s="60">
        <v>2</v>
      </c>
      <c r="B11" s="331"/>
      <c r="C11" s="79" t="s">
        <v>12</v>
      </c>
      <c r="D11" s="79" t="s">
        <v>13</v>
      </c>
      <c r="E11" s="79" t="s">
        <v>15</v>
      </c>
      <c r="F11" s="87">
        <v>54042</v>
      </c>
      <c r="G11" s="329"/>
      <c r="H11" s="331"/>
      <c r="I11" s="331"/>
      <c r="J11" s="70"/>
      <c r="K11" s="70"/>
      <c r="L11" s="70"/>
      <c r="M11" s="70"/>
      <c r="N11" s="70"/>
      <c r="O11" s="70"/>
      <c r="P11" s="114"/>
      <c r="Q11" s="114"/>
      <c r="R11" s="121"/>
    </row>
    <row r="12" spans="1:18" ht="35.1" customHeight="1" x14ac:dyDescent="0.25">
      <c r="A12" s="60">
        <v>3</v>
      </c>
      <c r="B12" s="331"/>
      <c r="C12" s="79" t="s">
        <v>12</v>
      </c>
      <c r="D12" s="79" t="s">
        <v>13</v>
      </c>
      <c r="E12" s="79" t="s">
        <v>14</v>
      </c>
      <c r="F12" s="87">
        <v>54046</v>
      </c>
      <c r="G12" s="329"/>
      <c r="H12" s="331"/>
      <c r="I12" s="331"/>
      <c r="J12" s="70"/>
      <c r="K12" s="70"/>
      <c r="L12" s="70"/>
      <c r="M12" s="70"/>
      <c r="N12" s="70"/>
      <c r="O12" s="70"/>
      <c r="P12" s="114"/>
      <c r="Q12" s="114"/>
      <c r="R12" s="121"/>
    </row>
    <row r="13" spans="1:18" ht="35.1" customHeight="1" x14ac:dyDescent="0.25">
      <c r="A13" s="60">
        <v>4</v>
      </c>
      <c r="B13" s="331"/>
      <c r="C13" s="79" t="s">
        <v>12</v>
      </c>
      <c r="D13" s="79" t="s">
        <v>13</v>
      </c>
      <c r="E13" s="79" t="s">
        <v>14</v>
      </c>
      <c r="F13" s="87">
        <v>54048</v>
      </c>
      <c r="G13" s="329"/>
      <c r="H13" s="331"/>
      <c r="I13" s="331"/>
      <c r="J13" s="70"/>
      <c r="K13" s="70"/>
      <c r="L13" s="70"/>
      <c r="M13" s="70"/>
      <c r="N13" s="70"/>
      <c r="O13" s="70"/>
      <c r="P13" s="114"/>
      <c r="Q13" s="114"/>
      <c r="R13" s="121"/>
    </row>
    <row r="14" spans="1:18" ht="35.1" customHeight="1" x14ac:dyDescent="0.25">
      <c r="A14" s="60">
        <v>5</v>
      </c>
      <c r="B14" s="331"/>
      <c r="C14" s="79" t="s">
        <v>12</v>
      </c>
      <c r="D14" s="79" t="s">
        <v>13</v>
      </c>
      <c r="E14" s="79" t="s">
        <v>14</v>
      </c>
      <c r="F14" s="87">
        <v>54049</v>
      </c>
      <c r="G14" s="329"/>
      <c r="H14" s="331"/>
      <c r="I14" s="331"/>
      <c r="J14" s="70"/>
      <c r="K14" s="70"/>
      <c r="L14" s="70"/>
      <c r="M14" s="70"/>
      <c r="N14" s="70"/>
      <c r="O14" s="70"/>
      <c r="P14" s="114"/>
      <c r="Q14" s="114"/>
      <c r="R14" s="121"/>
    </row>
    <row r="15" spans="1:18" ht="35.1" customHeight="1" x14ac:dyDescent="0.25">
      <c r="A15" s="60">
        <v>6</v>
      </c>
      <c r="B15" s="331"/>
      <c r="C15" s="79" t="s">
        <v>12</v>
      </c>
      <c r="D15" s="79" t="s">
        <v>13</v>
      </c>
      <c r="E15" s="79" t="s">
        <v>14</v>
      </c>
      <c r="F15" s="87">
        <v>50710</v>
      </c>
      <c r="G15" s="329"/>
      <c r="H15" s="331"/>
      <c r="I15" s="331"/>
      <c r="J15" s="70"/>
      <c r="K15" s="70"/>
      <c r="L15" s="70"/>
      <c r="M15" s="70"/>
      <c r="N15" s="70"/>
      <c r="O15" s="70"/>
      <c r="P15" s="114"/>
      <c r="Q15" s="114"/>
      <c r="R15" s="121"/>
    </row>
    <row r="16" spans="1:18" ht="35.1" customHeight="1" x14ac:dyDescent="0.25">
      <c r="A16" s="60">
        <v>7</v>
      </c>
      <c r="B16" s="331"/>
      <c r="C16" s="79" t="s">
        <v>12</v>
      </c>
      <c r="D16" s="79" t="s">
        <v>13</v>
      </c>
      <c r="E16" s="79" t="s">
        <v>14</v>
      </c>
      <c r="F16" s="87">
        <v>50713</v>
      </c>
      <c r="G16" s="329"/>
      <c r="H16" s="331"/>
      <c r="I16" s="331"/>
      <c r="J16" s="70"/>
      <c r="K16" s="70"/>
      <c r="L16" s="70"/>
      <c r="M16" s="70"/>
      <c r="N16" s="70"/>
      <c r="O16" s="70"/>
      <c r="P16" s="114"/>
      <c r="Q16" s="114"/>
      <c r="R16" s="121"/>
    </row>
    <row r="17" spans="1:18" ht="35.1" customHeight="1" x14ac:dyDescent="0.25">
      <c r="A17" s="60">
        <v>8</v>
      </c>
      <c r="B17" s="331"/>
      <c r="C17" s="79" t="s">
        <v>12</v>
      </c>
      <c r="D17" s="79" t="s">
        <v>13</v>
      </c>
      <c r="E17" s="79" t="s">
        <v>14</v>
      </c>
      <c r="F17" s="87">
        <v>50703</v>
      </c>
      <c r="G17" s="329"/>
      <c r="H17" s="331"/>
      <c r="I17" s="331"/>
      <c r="J17" s="70"/>
      <c r="K17" s="70"/>
      <c r="L17" s="70"/>
      <c r="M17" s="70"/>
      <c r="N17" s="70"/>
      <c r="O17" s="70"/>
      <c r="P17" s="114"/>
      <c r="Q17" s="114"/>
      <c r="R17" s="121"/>
    </row>
    <row r="18" spans="1:18" ht="35.1" customHeight="1" x14ac:dyDescent="0.25">
      <c r="A18" s="60">
        <v>9</v>
      </c>
      <c r="B18" s="331"/>
      <c r="C18" s="79" t="s">
        <v>12</v>
      </c>
      <c r="D18" s="79" t="s">
        <v>13</v>
      </c>
      <c r="E18" s="79" t="s">
        <v>14</v>
      </c>
      <c r="F18" s="87">
        <v>50707</v>
      </c>
      <c r="G18" s="329"/>
      <c r="H18" s="331"/>
      <c r="I18" s="331"/>
      <c r="J18" s="70"/>
      <c r="K18" s="70"/>
      <c r="L18" s="70"/>
      <c r="M18" s="70"/>
      <c r="N18" s="70"/>
      <c r="O18" s="70"/>
      <c r="P18" s="114"/>
      <c r="Q18" s="114"/>
      <c r="R18" s="121"/>
    </row>
    <row r="19" spans="1:18" ht="35.1" customHeight="1" x14ac:dyDescent="0.25">
      <c r="A19" s="60">
        <v>10</v>
      </c>
      <c r="B19" s="331"/>
      <c r="C19" s="79" t="s">
        <v>12</v>
      </c>
      <c r="D19" s="79" t="s">
        <v>13</v>
      </c>
      <c r="E19" s="79" t="s">
        <v>14</v>
      </c>
      <c r="F19" s="87">
        <v>50692</v>
      </c>
      <c r="G19" s="329"/>
      <c r="H19" s="331"/>
      <c r="I19" s="331"/>
      <c r="J19" s="70"/>
      <c r="K19" s="70"/>
      <c r="L19" s="70"/>
      <c r="M19" s="70"/>
      <c r="N19" s="70"/>
      <c r="O19" s="70"/>
      <c r="P19" s="114"/>
      <c r="Q19" s="114"/>
      <c r="R19" s="121"/>
    </row>
    <row r="20" spans="1:18" ht="35.1" customHeight="1" x14ac:dyDescent="0.25">
      <c r="A20" s="60">
        <v>11</v>
      </c>
      <c r="B20" s="331"/>
      <c r="C20" s="79" t="s">
        <v>12</v>
      </c>
      <c r="D20" s="79" t="s">
        <v>13</v>
      </c>
      <c r="E20" s="79" t="s">
        <v>14</v>
      </c>
      <c r="F20" s="87">
        <v>50705</v>
      </c>
      <c r="G20" s="329"/>
      <c r="H20" s="331"/>
      <c r="I20" s="331"/>
      <c r="J20" s="70"/>
      <c r="K20" s="70"/>
      <c r="L20" s="70"/>
      <c r="M20" s="70"/>
      <c r="N20" s="70"/>
      <c r="O20" s="70"/>
      <c r="P20" s="114"/>
      <c r="Q20" s="114"/>
      <c r="R20" s="121"/>
    </row>
    <row r="21" spans="1:18" ht="35.1" customHeight="1" x14ac:dyDescent="0.25">
      <c r="A21" s="60">
        <v>12</v>
      </c>
      <c r="B21" s="331"/>
      <c r="C21" s="79" t="s">
        <v>12</v>
      </c>
      <c r="D21" s="79" t="s">
        <v>13</v>
      </c>
      <c r="E21" s="79" t="s">
        <v>14</v>
      </c>
      <c r="F21" s="87">
        <v>50708</v>
      </c>
      <c r="G21" s="329"/>
      <c r="H21" s="331"/>
      <c r="I21" s="331"/>
      <c r="J21" s="70"/>
      <c r="K21" s="70"/>
      <c r="L21" s="70"/>
      <c r="M21" s="70"/>
      <c r="N21" s="70"/>
      <c r="O21" s="70"/>
      <c r="P21" s="114"/>
      <c r="Q21" s="114"/>
      <c r="R21" s="121"/>
    </row>
    <row r="22" spans="1:18" ht="35.1" customHeight="1" x14ac:dyDescent="0.25">
      <c r="A22" s="60">
        <v>13</v>
      </c>
      <c r="B22" s="331"/>
      <c r="C22" s="79" t="s">
        <v>12</v>
      </c>
      <c r="D22" s="79" t="s">
        <v>13</v>
      </c>
      <c r="E22" s="79" t="s">
        <v>14</v>
      </c>
      <c r="F22" s="87">
        <v>50690</v>
      </c>
      <c r="G22" s="329"/>
      <c r="H22" s="331"/>
      <c r="I22" s="331"/>
      <c r="J22" s="70"/>
      <c r="K22" s="70"/>
      <c r="L22" s="70"/>
      <c r="M22" s="70"/>
      <c r="N22" s="70"/>
      <c r="O22" s="70"/>
      <c r="P22" s="114"/>
      <c r="Q22" s="114"/>
      <c r="R22" s="121"/>
    </row>
    <row r="23" spans="1:18" ht="35.1" customHeight="1" x14ac:dyDescent="0.25">
      <c r="A23" s="60">
        <v>14</v>
      </c>
      <c r="B23" s="331"/>
      <c r="C23" s="79" t="s">
        <v>12</v>
      </c>
      <c r="D23" s="79" t="s">
        <v>13</v>
      </c>
      <c r="E23" s="79" t="s">
        <v>14</v>
      </c>
      <c r="F23" s="87">
        <v>50317</v>
      </c>
      <c r="G23" s="329"/>
      <c r="H23" s="331"/>
      <c r="I23" s="331"/>
      <c r="J23" s="70"/>
      <c r="K23" s="70"/>
      <c r="L23" s="70"/>
      <c r="M23" s="70"/>
      <c r="N23" s="70"/>
      <c r="O23" s="70"/>
      <c r="P23" s="114"/>
      <c r="Q23" s="114"/>
      <c r="R23" s="121"/>
    </row>
    <row r="24" spans="1:18" ht="35.1" customHeight="1" x14ac:dyDescent="0.25">
      <c r="A24" s="60">
        <v>15</v>
      </c>
      <c r="B24" s="331"/>
      <c r="C24" s="79" t="s">
        <v>12</v>
      </c>
      <c r="D24" s="79" t="s">
        <v>13</v>
      </c>
      <c r="E24" s="79" t="s">
        <v>14</v>
      </c>
      <c r="F24" s="87">
        <v>50687</v>
      </c>
      <c r="G24" s="329"/>
      <c r="H24" s="331"/>
      <c r="I24" s="331"/>
      <c r="J24" s="70"/>
      <c r="K24" s="70"/>
      <c r="L24" s="70"/>
      <c r="M24" s="70"/>
      <c r="N24" s="70"/>
      <c r="O24" s="70"/>
      <c r="P24" s="114"/>
      <c r="Q24" s="114"/>
      <c r="R24" s="121"/>
    </row>
    <row r="25" spans="1:18" ht="35.1" customHeight="1" x14ac:dyDescent="0.25">
      <c r="A25" s="60">
        <v>16</v>
      </c>
      <c r="B25" s="331"/>
      <c r="C25" s="79" t="s">
        <v>12</v>
      </c>
      <c r="D25" s="79" t="s">
        <v>13</v>
      </c>
      <c r="E25" s="79" t="s">
        <v>14</v>
      </c>
      <c r="F25" s="87">
        <v>50715</v>
      </c>
      <c r="G25" s="329"/>
      <c r="H25" s="331"/>
      <c r="I25" s="331"/>
      <c r="J25" s="70"/>
      <c r="K25" s="70"/>
      <c r="L25" s="70"/>
      <c r="M25" s="70"/>
      <c r="N25" s="70"/>
      <c r="O25" s="70"/>
      <c r="P25" s="114"/>
      <c r="Q25" s="114"/>
      <c r="R25" s="121"/>
    </row>
    <row r="26" spans="1:18" ht="35.1" customHeight="1" x14ac:dyDescent="0.25">
      <c r="A26" s="60">
        <v>17</v>
      </c>
      <c r="B26" s="331"/>
      <c r="C26" s="79" t="s">
        <v>12</v>
      </c>
      <c r="D26" s="79" t="s">
        <v>13</v>
      </c>
      <c r="E26" s="79" t="s">
        <v>14</v>
      </c>
      <c r="F26" s="87">
        <v>50697</v>
      </c>
      <c r="G26" s="329"/>
      <c r="H26" s="331"/>
      <c r="I26" s="331"/>
      <c r="J26" s="70"/>
      <c r="K26" s="70"/>
      <c r="L26" s="70"/>
      <c r="M26" s="70"/>
      <c r="N26" s="70"/>
      <c r="O26" s="70"/>
      <c r="P26" s="114"/>
      <c r="Q26" s="114"/>
      <c r="R26" s="121"/>
    </row>
    <row r="27" spans="1:18" ht="35.1" customHeight="1" x14ac:dyDescent="0.25">
      <c r="A27" s="60">
        <v>18</v>
      </c>
      <c r="B27" s="331"/>
      <c r="C27" s="79" t="s">
        <v>12</v>
      </c>
      <c r="D27" s="79" t="s">
        <v>13</v>
      </c>
      <c r="E27" s="79" t="s">
        <v>14</v>
      </c>
      <c r="F27" s="87">
        <v>50701</v>
      </c>
      <c r="G27" s="329"/>
      <c r="H27" s="331"/>
      <c r="I27" s="331"/>
      <c r="J27" s="70"/>
      <c r="K27" s="70"/>
      <c r="L27" s="70"/>
      <c r="M27" s="70"/>
      <c r="N27" s="70"/>
      <c r="O27" s="70"/>
      <c r="P27" s="114"/>
      <c r="Q27" s="114"/>
      <c r="R27" s="121"/>
    </row>
    <row r="28" spans="1:18" ht="35.1" customHeight="1" x14ac:dyDescent="0.25">
      <c r="A28" s="60">
        <v>19</v>
      </c>
      <c r="B28" s="331"/>
      <c r="C28" s="79" t="s">
        <v>12</v>
      </c>
      <c r="D28" s="79" t="s">
        <v>13</v>
      </c>
      <c r="E28" s="79" t="s">
        <v>14</v>
      </c>
      <c r="F28" s="87">
        <v>50700</v>
      </c>
      <c r="G28" s="329"/>
      <c r="H28" s="331"/>
      <c r="I28" s="331"/>
      <c r="J28" s="70"/>
      <c r="K28" s="70"/>
      <c r="L28" s="70"/>
      <c r="M28" s="70"/>
      <c r="N28" s="70"/>
      <c r="O28" s="70"/>
      <c r="P28" s="114"/>
      <c r="Q28" s="114"/>
      <c r="R28" s="121"/>
    </row>
    <row r="29" spans="1:18" ht="35.1" customHeight="1" x14ac:dyDescent="0.25">
      <c r="A29" s="60">
        <v>20</v>
      </c>
      <c r="B29" s="331"/>
      <c r="C29" s="79" t="s">
        <v>12</v>
      </c>
      <c r="D29" s="79" t="s">
        <v>13</v>
      </c>
      <c r="E29" s="79" t="s">
        <v>14</v>
      </c>
      <c r="F29" s="87">
        <v>50699</v>
      </c>
      <c r="G29" s="329"/>
      <c r="H29" s="331"/>
      <c r="I29" s="331"/>
      <c r="J29" s="70"/>
      <c r="K29" s="70"/>
      <c r="L29" s="70"/>
      <c r="M29" s="70"/>
      <c r="N29" s="70"/>
      <c r="O29" s="70"/>
      <c r="P29" s="114"/>
      <c r="Q29" s="114"/>
      <c r="R29" s="121"/>
    </row>
    <row r="30" spans="1:18" ht="35.1" customHeight="1" x14ac:dyDescent="0.25">
      <c r="A30" s="60">
        <v>21</v>
      </c>
      <c r="B30" s="331"/>
      <c r="C30" s="79" t="s">
        <v>12</v>
      </c>
      <c r="D30" s="79" t="s">
        <v>13</v>
      </c>
      <c r="E30" s="79" t="s">
        <v>14</v>
      </c>
      <c r="F30" s="87">
        <v>50702</v>
      </c>
      <c r="G30" s="329"/>
      <c r="H30" s="331"/>
      <c r="I30" s="331"/>
      <c r="J30" s="70"/>
      <c r="K30" s="70"/>
      <c r="L30" s="70"/>
      <c r="M30" s="70"/>
      <c r="N30" s="70"/>
      <c r="O30" s="70"/>
      <c r="P30" s="114"/>
      <c r="Q30" s="114"/>
      <c r="R30" s="121"/>
    </row>
    <row r="31" spans="1:18" ht="35.1" customHeight="1" x14ac:dyDescent="0.25">
      <c r="A31" s="60">
        <v>22</v>
      </c>
      <c r="B31" s="334"/>
      <c r="C31" s="79" t="s">
        <v>12</v>
      </c>
      <c r="D31" s="79" t="s">
        <v>13</v>
      </c>
      <c r="E31" s="79" t="s">
        <v>14</v>
      </c>
      <c r="F31" s="87">
        <v>50693</v>
      </c>
      <c r="G31" s="329"/>
      <c r="H31" s="331"/>
      <c r="I31" s="331"/>
      <c r="J31" s="70"/>
      <c r="K31" s="70"/>
      <c r="L31" s="70"/>
      <c r="M31" s="70"/>
      <c r="N31" s="70"/>
      <c r="O31" s="70"/>
      <c r="P31" s="114"/>
      <c r="Q31" s="114"/>
      <c r="R31" s="121"/>
    </row>
    <row r="32" spans="1:18" ht="35.1" customHeight="1" x14ac:dyDescent="0.25">
      <c r="A32" s="60">
        <v>23</v>
      </c>
      <c r="B32" s="333" t="s">
        <v>148</v>
      </c>
      <c r="C32" s="79" t="s">
        <v>12</v>
      </c>
      <c r="D32" s="79" t="s">
        <v>13</v>
      </c>
      <c r="E32" s="79" t="s">
        <v>14</v>
      </c>
      <c r="F32" s="87">
        <v>50716</v>
      </c>
      <c r="G32" s="329" t="s">
        <v>147</v>
      </c>
      <c r="H32" s="331"/>
      <c r="I32" s="331"/>
      <c r="J32" s="70"/>
      <c r="K32" s="70"/>
      <c r="L32" s="70"/>
      <c r="M32" s="70"/>
      <c r="N32" s="70"/>
      <c r="O32" s="70"/>
      <c r="P32" s="114"/>
      <c r="Q32" s="114"/>
      <c r="R32" s="121"/>
    </row>
    <row r="33" spans="1:18" ht="35.1" customHeight="1" x14ac:dyDescent="0.25">
      <c r="A33" s="60">
        <v>24</v>
      </c>
      <c r="B33" s="331"/>
      <c r="C33" s="79" t="s">
        <v>12</v>
      </c>
      <c r="D33" s="79" t="s">
        <v>13</v>
      </c>
      <c r="E33" s="79" t="s">
        <v>14</v>
      </c>
      <c r="F33" s="87">
        <v>50691</v>
      </c>
      <c r="G33" s="329"/>
      <c r="H33" s="331"/>
      <c r="I33" s="331"/>
      <c r="J33" s="70"/>
      <c r="K33" s="70"/>
      <c r="L33" s="70"/>
      <c r="M33" s="70"/>
      <c r="N33" s="70"/>
      <c r="O33" s="70"/>
      <c r="P33" s="114"/>
      <c r="Q33" s="114"/>
      <c r="R33" s="121"/>
    </row>
    <row r="34" spans="1:18" ht="35.1" customHeight="1" x14ac:dyDescent="0.25">
      <c r="A34" s="60">
        <v>25</v>
      </c>
      <c r="B34" s="331"/>
      <c r="C34" s="79" t="s">
        <v>12</v>
      </c>
      <c r="D34" s="79" t="s">
        <v>13</v>
      </c>
      <c r="E34" s="79" t="s">
        <v>14</v>
      </c>
      <c r="F34" s="87">
        <v>50689</v>
      </c>
      <c r="G34" s="329"/>
      <c r="H34" s="331"/>
      <c r="I34" s="331"/>
      <c r="J34" s="70"/>
      <c r="K34" s="70"/>
      <c r="L34" s="70"/>
      <c r="M34" s="70"/>
      <c r="N34" s="70"/>
      <c r="O34" s="70"/>
      <c r="P34" s="114"/>
      <c r="Q34" s="114"/>
      <c r="R34" s="121"/>
    </row>
    <row r="35" spans="1:18" ht="35.1" customHeight="1" x14ac:dyDescent="0.25">
      <c r="A35" s="60">
        <v>26</v>
      </c>
      <c r="B35" s="331"/>
      <c r="C35" s="79" t="s">
        <v>12</v>
      </c>
      <c r="D35" s="79" t="s">
        <v>13</v>
      </c>
      <c r="E35" s="79" t="s">
        <v>14</v>
      </c>
      <c r="F35" s="87">
        <v>54040</v>
      </c>
      <c r="G35" s="329"/>
      <c r="H35" s="331"/>
      <c r="I35" s="331"/>
      <c r="J35" s="70"/>
      <c r="K35" s="70"/>
      <c r="L35" s="70"/>
      <c r="M35" s="70"/>
      <c r="N35" s="70"/>
      <c r="O35" s="70"/>
      <c r="P35" s="114"/>
      <c r="Q35" s="114"/>
      <c r="R35" s="121"/>
    </row>
    <row r="36" spans="1:18" ht="35.1" customHeight="1" x14ac:dyDescent="0.25">
      <c r="A36" s="60">
        <v>27</v>
      </c>
      <c r="B36" s="331"/>
      <c r="C36" s="79" t="s">
        <v>12</v>
      </c>
      <c r="D36" s="79" t="s">
        <v>13</v>
      </c>
      <c r="E36" s="79" t="s">
        <v>14</v>
      </c>
      <c r="F36" s="87">
        <v>54041</v>
      </c>
      <c r="G36" s="329"/>
      <c r="H36" s="331"/>
      <c r="I36" s="331"/>
      <c r="J36" s="70"/>
      <c r="K36" s="70"/>
      <c r="L36" s="70"/>
      <c r="M36" s="70"/>
      <c r="N36" s="70"/>
      <c r="O36" s="70"/>
      <c r="P36" s="114"/>
      <c r="Q36" s="114"/>
      <c r="R36" s="121"/>
    </row>
    <row r="37" spans="1:18" ht="35.1" customHeight="1" x14ac:dyDescent="0.25">
      <c r="A37" s="60">
        <v>28</v>
      </c>
      <c r="B37" s="331"/>
      <c r="C37" s="79" t="s">
        <v>12</v>
      </c>
      <c r="D37" s="79" t="s">
        <v>13</v>
      </c>
      <c r="E37" s="79" t="s">
        <v>14</v>
      </c>
      <c r="F37" s="87">
        <v>50706</v>
      </c>
      <c r="G37" s="329"/>
      <c r="H37" s="331"/>
      <c r="I37" s="331"/>
      <c r="J37" s="70"/>
      <c r="K37" s="70"/>
      <c r="L37" s="70"/>
      <c r="M37" s="70"/>
      <c r="N37" s="70"/>
      <c r="O37" s="70"/>
      <c r="P37" s="114"/>
      <c r="Q37" s="114"/>
      <c r="R37" s="121"/>
    </row>
    <row r="38" spans="1:18" ht="35.1" customHeight="1" x14ac:dyDescent="0.25">
      <c r="A38" s="60">
        <v>29</v>
      </c>
      <c r="B38" s="331"/>
      <c r="C38" s="79" t="s">
        <v>12</v>
      </c>
      <c r="D38" s="79" t="s">
        <v>13</v>
      </c>
      <c r="E38" s="79" t="s">
        <v>14</v>
      </c>
      <c r="F38" s="87">
        <v>50696</v>
      </c>
      <c r="G38" s="329"/>
      <c r="H38" s="331"/>
      <c r="I38" s="331"/>
      <c r="J38" s="70"/>
      <c r="K38" s="70"/>
      <c r="L38" s="70"/>
      <c r="M38" s="70"/>
      <c r="N38" s="70"/>
      <c r="O38" s="70"/>
      <c r="P38" s="114"/>
      <c r="Q38" s="114"/>
      <c r="R38" s="121"/>
    </row>
    <row r="39" spans="1:18" ht="35.1" customHeight="1" x14ac:dyDescent="0.25">
      <c r="A39" s="60">
        <v>30</v>
      </c>
      <c r="B39" s="331"/>
      <c r="C39" s="79" t="s">
        <v>12</v>
      </c>
      <c r="D39" s="79" t="s">
        <v>13</v>
      </c>
      <c r="E39" s="79" t="s">
        <v>14</v>
      </c>
      <c r="F39" s="87">
        <v>54044</v>
      </c>
      <c r="G39" s="329"/>
      <c r="H39" s="331"/>
      <c r="I39" s="331"/>
      <c r="J39" s="70"/>
      <c r="K39" s="70"/>
      <c r="L39" s="70"/>
      <c r="M39" s="70"/>
      <c r="N39" s="70"/>
      <c r="O39" s="70"/>
      <c r="P39" s="114"/>
      <c r="Q39" s="114"/>
      <c r="R39" s="121"/>
    </row>
    <row r="40" spans="1:18" ht="35.1" customHeight="1" x14ac:dyDescent="0.25">
      <c r="A40" s="60">
        <v>31</v>
      </c>
      <c r="B40" s="331"/>
      <c r="C40" s="79" t="s">
        <v>12</v>
      </c>
      <c r="D40" s="79" t="s">
        <v>13</v>
      </c>
      <c r="E40" s="79" t="s">
        <v>14</v>
      </c>
      <c r="F40" s="87">
        <v>50688</v>
      </c>
      <c r="G40" s="329"/>
      <c r="H40" s="331"/>
      <c r="I40" s="331"/>
      <c r="J40" s="70"/>
      <c r="K40" s="70"/>
      <c r="L40" s="70"/>
      <c r="M40" s="70"/>
      <c r="N40" s="70"/>
      <c r="O40" s="70"/>
      <c r="P40" s="114"/>
      <c r="Q40" s="114"/>
      <c r="R40" s="121"/>
    </row>
    <row r="41" spans="1:18" ht="35.1" customHeight="1" x14ac:dyDescent="0.25">
      <c r="A41" s="60">
        <v>32</v>
      </c>
      <c r="B41" s="331"/>
      <c r="C41" s="79" t="s">
        <v>12</v>
      </c>
      <c r="D41" s="79" t="s">
        <v>13</v>
      </c>
      <c r="E41" s="79" t="s">
        <v>14</v>
      </c>
      <c r="F41" s="87">
        <v>50694</v>
      </c>
      <c r="G41" s="329"/>
      <c r="H41" s="331"/>
      <c r="I41" s="331"/>
      <c r="J41" s="70"/>
      <c r="K41" s="70"/>
      <c r="L41" s="70"/>
      <c r="M41" s="70"/>
      <c r="N41" s="70"/>
      <c r="O41" s="70"/>
      <c r="P41" s="114"/>
      <c r="Q41" s="114"/>
      <c r="R41" s="121"/>
    </row>
    <row r="42" spans="1:18" ht="35.1" customHeight="1" x14ac:dyDescent="0.25">
      <c r="A42" s="60">
        <v>33</v>
      </c>
      <c r="B42" s="331"/>
      <c r="C42" s="79" t="s">
        <v>12</v>
      </c>
      <c r="D42" s="79" t="s">
        <v>13</v>
      </c>
      <c r="E42" s="79" t="s">
        <v>14</v>
      </c>
      <c r="F42" s="87">
        <v>50695</v>
      </c>
      <c r="G42" s="329"/>
      <c r="H42" s="331"/>
      <c r="I42" s="331"/>
      <c r="J42" s="70"/>
      <c r="K42" s="70"/>
      <c r="L42" s="70"/>
      <c r="M42" s="70"/>
      <c r="N42" s="70"/>
      <c r="O42" s="70"/>
      <c r="P42" s="114"/>
      <c r="Q42" s="114"/>
      <c r="R42" s="121"/>
    </row>
    <row r="43" spans="1:18" ht="35.1" customHeight="1" x14ac:dyDescent="0.25">
      <c r="A43" s="60">
        <v>34</v>
      </c>
      <c r="B43" s="331"/>
      <c r="C43" s="79" t="s">
        <v>12</v>
      </c>
      <c r="D43" s="79" t="s">
        <v>13</v>
      </c>
      <c r="E43" s="79" t="s">
        <v>14</v>
      </c>
      <c r="F43" s="87">
        <v>54047</v>
      </c>
      <c r="G43" s="329"/>
      <c r="H43" s="331"/>
      <c r="I43" s="331"/>
      <c r="J43" s="70"/>
      <c r="K43" s="70"/>
      <c r="L43" s="70"/>
      <c r="M43" s="70"/>
      <c r="N43" s="70"/>
      <c r="O43" s="70"/>
      <c r="P43" s="114"/>
      <c r="Q43" s="114"/>
      <c r="R43" s="121"/>
    </row>
    <row r="44" spans="1:18" ht="35.1" customHeight="1" x14ac:dyDescent="0.25">
      <c r="A44" s="60">
        <v>35</v>
      </c>
      <c r="B44" s="331"/>
      <c r="C44" s="79" t="s">
        <v>12</v>
      </c>
      <c r="D44" s="79" t="s">
        <v>13</v>
      </c>
      <c r="E44" s="79" t="s">
        <v>14</v>
      </c>
      <c r="F44" s="87">
        <v>50711</v>
      </c>
      <c r="G44" s="329"/>
      <c r="H44" s="331"/>
      <c r="I44" s="331"/>
      <c r="J44" s="70"/>
      <c r="K44" s="70"/>
      <c r="L44" s="70"/>
      <c r="M44" s="70"/>
      <c r="N44" s="70"/>
      <c r="O44" s="70"/>
      <c r="P44" s="114"/>
      <c r="Q44" s="114"/>
      <c r="R44" s="121"/>
    </row>
    <row r="45" spans="1:18" ht="35.1" customHeight="1" x14ac:dyDescent="0.25">
      <c r="A45" s="60">
        <v>36</v>
      </c>
      <c r="B45" s="331"/>
      <c r="C45" s="79" t="s">
        <v>12</v>
      </c>
      <c r="D45" s="79" t="s">
        <v>13</v>
      </c>
      <c r="E45" s="79" t="s">
        <v>14</v>
      </c>
      <c r="F45" s="87">
        <v>50686</v>
      </c>
      <c r="G45" s="329"/>
      <c r="H45" s="331"/>
      <c r="I45" s="331"/>
      <c r="J45" s="70"/>
      <c r="K45" s="70"/>
      <c r="L45" s="70"/>
      <c r="M45" s="70"/>
      <c r="N45" s="70"/>
      <c r="O45" s="70"/>
      <c r="P45" s="114"/>
      <c r="Q45" s="114"/>
      <c r="R45" s="121"/>
    </row>
    <row r="46" spans="1:18" ht="35.1" customHeight="1" x14ac:dyDescent="0.25">
      <c r="A46" s="60">
        <v>37</v>
      </c>
      <c r="B46" s="331"/>
      <c r="C46" s="79" t="s">
        <v>12</v>
      </c>
      <c r="D46" s="79" t="s">
        <v>13</v>
      </c>
      <c r="E46" s="79" t="s">
        <v>14</v>
      </c>
      <c r="F46" s="87">
        <v>50704</v>
      </c>
      <c r="G46" s="329"/>
      <c r="H46" s="331"/>
      <c r="I46" s="331"/>
      <c r="J46" s="70"/>
      <c r="K46" s="70"/>
      <c r="L46" s="70"/>
      <c r="M46" s="70"/>
      <c r="N46" s="70"/>
      <c r="O46" s="70"/>
      <c r="P46" s="114"/>
      <c r="Q46" s="114"/>
      <c r="R46" s="121"/>
    </row>
    <row r="47" spans="1:18" ht="35.1" customHeight="1" x14ac:dyDescent="0.25">
      <c r="A47" s="60">
        <v>38</v>
      </c>
      <c r="B47" s="331"/>
      <c r="C47" s="87" t="s">
        <v>12</v>
      </c>
      <c r="D47" s="87" t="s">
        <v>13</v>
      </c>
      <c r="E47" s="87" t="s">
        <v>14</v>
      </c>
      <c r="F47" s="87">
        <v>54043</v>
      </c>
      <c r="G47" s="329"/>
      <c r="H47" s="331"/>
      <c r="I47" s="331"/>
      <c r="J47" s="70"/>
      <c r="K47" s="70"/>
      <c r="L47" s="70"/>
      <c r="M47" s="70"/>
      <c r="N47" s="70"/>
      <c r="O47" s="70"/>
      <c r="P47" s="114"/>
      <c r="Q47" s="114"/>
      <c r="R47" s="121"/>
    </row>
    <row r="48" spans="1:18" ht="35.1" customHeight="1" x14ac:dyDescent="0.25">
      <c r="A48" s="60">
        <v>39</v>
      </c>
      <c r="B48" s="331"/>
      <c r="C48" s="87" t="s">
        <v>12</v>
      </c>
      <c r="D48" s="87" t="s">
        <v>13</v>
      </c>
      <c r="E48" s="87" t="s">
        <v>14</v>
      </c>
      <c r="F48" s="87">
        <v>50712</v>
      </c>
      <c r="G48" s="329"/>
      <c r="H48" s="331"/>
      <c r="I48" s="331"/>
      <c r="J48" s="70"/>
      <c r="K48" s="70"/>
      <c r="L48" s="70"/>
      <c r="M48" s="70"/>
      <c r="N48" s="70"/>
      <c r="O48" s="70"/>
      <c r="P48" s="114"/>
      <c r="Q48" s="114"/>
      <c r="R48" s="121"/>
    </row>
    <row r="49" spans="1:18" ht="35.1" customHeight="1" x14ac:dyDescent="0.25">
      <c r="A49" s="60">
        <v>40</v>
      </c>
      <c r="B49" s="331"/>
      <c r="C49" s="87" t="s">
        <v>12</v>
      </c>
      <c r="D49" s="87" t="s">
        <v>13</v>
      </c>
      <c r="E49" s="87" t="s">
        <v>14</v>
      </c>
      <c r="F49" s="87">
        <v>50709</v>
      </c>
      <c r="G49" s="329"/>
      <c r="H49" s="331"/>
      <c r="I49" s="331"/>
      <c r="J49" s="70"/>
      <c r="K49" s="70"/>
      <c r="L49" s="70"/>
      <c r="M49" s="70"/>
      <c r="N49" s="70"/>
      <c r="O49" s="70"/>
      <c r="P49" s="114"/>
      <c r="Q49" s="114"/>
      <c r="R49" s="121"/>
    </row>
    <row r="50" spans="1:18" ht="35.1" customHeight="1" x14ac:dyDescent="0.25">
      <c r="A50" s="60">
        <v>41</v>
      </c>
      <c r="B50" s="331"/>
      <c r="C50" s="308" t="s">
        <v>12</v>
      </c>
      <c r="D50" s="308" t="s">
        <v>13</v>
      </c>
      <c r="E50" s="308" t="s">
        <v>14</v>
      </c>
      <c r="F50" s="308">
        <v>50714</v>
      </c>
      <c r="G50" s="329"/>
      <c r="H50" s="331"/>
      <c r="I50" s="331"/>
      <c r="J50" s="290"/>
      <c r="K50" s="290"/>
      <c r="L50" s="290"/>
      <c r="M50" s="290"/>
      <c r="N50" s="290"/>
      <c r="O50" s="290"/>
      <c r="P50" s="114"/>
      <c r="Q50" s="114"/>
      <c r="R50" s="121"/>
    </row>
    <row r="51" spans="1:18" ht="35.1" customHeight="1" x14ac:dyDescent="0.25">
      <c r="A51" s="60">
        <v>42</v>
      </c>
      <c r="B51" s="331"/>
      <c r="C51" s="79" t="s">
        <v>16</v>
      </c>
      <c r="D51" s="79" t="s">
        <v>17</v>
      </c>
      <c r="E51" s="79" t="s">
        <v>18</v>
      </c>
      <c r="F51" s="87" t="s">
        <v>19</v>
      </c>
      <c r="G51" s="329"/>
      <c r="H51" s="331"/>
      <c r="I51" s="331"/>
      <c r="J51" s="70"/>
      <c r="K51" s="70"/>
      <c r="L51" s="70"/>
      <c r="M51" s="70"/>
      <c r="N51" s="70"/>
      <c r="O51" s="70"/>
      <c r="P51" s="114"/>
      <c r="Q51" s="114"/>
      <c r="R51" s="121"/>
    </row>
    <row r="52" spans="1:18" ht="35.1" customHeight="1" x14ac:dyDescent="0.25">
      <c r="A52" s="60">
        <v>43</v>
      </c>
      <c r="B52" s="331"/>
      <c r="C52" s="79" t="s">
        <v>16</v>
      </c>
      <c r="D52" s="79" t="s">
        <v>17</v>
      </c>
      <c r="E52" s="61" t="s">
        <v>20</v>
      </c>
      <c r="F52" s="12">
        <v>45128</v>
      </c>
      <c r="G52" s="329"/>
      <c r="H52" s="331"/>
      <c r="I52" s="331"/>
      <c r="J52" s="70"/>
      <c r="K52" s="70"/>
      <c r="L52" s="70"/>
      <c r="M52" s="70"/>
      <c r="N52" s="70"/>
      <c r="O52" s="70"/>
      <c r="P52" s="114"/>
      <c r="Q52" s="114"/>
      <c r="R52" s="121"/>
    </row>
    <row r="53" spans="1:18" ht="35.1" customHeight="1" x14ac:dyDescent="0.25">
      <c r="A53" s="60">
        <v>44</v>
      </c>
      <c r="B53" s="331"/>
      <c r="C53" s="79" t="s">
        <v>16</v>
      </c>
      <c r="D53" s="79" t="s">
        <v>17</v>
      </c>
      <c r="E53" s="61" t="s">
        <v>21</v>
      </c>
      <c r="F53" s="12">
        <v>45160</v>
      </c>
      <c r="G53" s="329"/>
      <c r="H53" s="331"/>
      <c r="I53" s="331"/>
      <c r="J53" s="70"/>
      <c r="K53" s="70"/>
      <c r="L53" s="70"/>
      <c r="M53" s="70"/>
      <c r="N53" s="70"/>
      <c r="O53" s="70"/>
      <c r="P53" s="114"/>
      <c r="Q53" s="114"/>
      <c r="R53" s="121"/>
    </row>
    <row r="54" spans="1:18" ht="35.1" customHeight="1" x14ac:dyDescent="0.25">
      <c r="A54" s="60">
        <v>45</v>
      </c>
      <c r="B54" s="331"/>
      <c r="C54" s="79" t="s">
        <v>16</v>
      </c>
      <c r="D54" s="79" t="s">
        <v>17</v>
      </c>
      <c r="E54" s="61" t="s">
        <v>22</v>
      </c>
      <c r="F54" s="12">
        <v>45153</v>
      </c>
      <c r="G54" s="329"/>
      <c r="H54" s="331"/>
      <c r="I54" s="331"/>
      <c r="J54" s="70"/>
      <c r="K54" s="70"/>
      <c r="L54" s="70"/>
      <c r="M54" s="70"/>
      <c r="N54" s="70"/>
      <c r="O54" s="70"/>
      <c r="P54" s="114"/>
      <c r="Q54" s="114"/>
      <c r="R54" s="121"/>
    </row>
    <row r="55" spans="1:18" ht="35.1" customHeight="1" x14ac:dyDescent="0.25">
      <c r="A55" s="60">
        <v>46</v>
      </c>
      <c r="B55" s="331"/>
      <c r="C55" s="79" t="s">
        <v>16</v>
      </c>
      <c r="D55" s="79" t="s">
        <v>17</v>
      </c>
      <c r="E55" s="61" t="s">
        <v>23</v>
      </c>
      <c r="F55" s="12">
        <v>45116</v>
      </c>
      <c r="G55" s="329"/>
      <c r="H55" s="331"/>
      <c r="I55" s="331"/>
      <c r="J55" s="70"/>
      <c r="K55" s="70"/>
      <c r="L55" s="70"/>
      <c r="M55" s="70"/>
      <c r="N55" s="70"/>
      <c r="O55" s="70"/>
      <c r="P55" s="114"/>
      <c r="Q55" s="114"/>
      <c r="R55" s="121"/>
    </row>
    <row r="56" spans="1:18" ht="35.1" customHeight="1" x14ac:dyDescent="0.25">
      <c r="A56" s="60">
        <v>47</v>
      </c>
      <c r="B56" s="331"/>
      <c r="C56" s="79" t="s">
        <v>16</v>
      </c>
      <c r="D56" s="79" t="s">
        <v>17</v>
      </c>
      <c r="E56" s="61" t="s">
        <v>24</v>
      </c>
      <c r="F56" s="12">
        <v>45201</v>
      </c>
      <c r="G56" s="329"/>
      <c r="H56" s="331"/>
      <c r="I56" s="331"/>
      <c r="J56" s="70"/>
      <c r="K56" s="70"/>
      <c r="L56" s="70"/>
      <c r="M56" s="70"/>
      <c r="N56" s="70"/>
      <c r="O56" s="70"/>
      <c r="P56" s="114"/>
      <c r="Q56" s="114"/>
      <c r="R56" s="121"/>
    </row>
    <row r="57" spans="1:18" ht="35.1" customHeight="1" x14ac:dyDescent="0.25">
      <c r="A57" s="60">
        <v>48</v>
      </c>
      <c r="B57" s="331"/>
      <c r="C57" s="79" t="s">
        <v>16</v>
      </c>
      <c r="D57" s="79" t="s">
        <v>17</v>
      </c>
      <c r="E57" s="61" t="s">
        <v>25</v>
      </c>
      <c r="F57" s="12">
        <v>45155</v>
      </c>
      <c r="G57" s="329"/>
      <c r="H57" s="331"/>
      <c r="I57" s="331"/>
      <c r="J57" s="70"/>
      <c r="K57" s="70"/>
      <c r="L57" s="70"/>
      <c r="M57" s="70"/>
      <c r="N57" s="70"/>
      <c r="O57" s="70"/>
      <c r="P57" s="114"/>
      <c r="Q57" s="114"/>
      <c r="R57" s="121"/>
    </row>
    <row r="58" spans="1:18" ht="35.1" customHeight="1" x14ac:dyDescent="0.25">
      <c r="A58" s="60">
        <v>49</v>
      </c>
      <c r="B58" s="334"/>
      <c r="C58" s="79" t="s">
        <v>16</v>
      </c>
      <c r="D58" s="79" t="s">
        <v>17</v>
      </c>
      <c r="E58" s="61" t="s">
        <v>26</v>
      </c>
      <c r="F58" s="12">
        <v>45132</v>
      </c>
      <c r="G58" s="329"/>
      <c r="H58" s="331"/>
      <c r="I58" s="331"/>
      <c r="J58" s="70"/>
      <c r="K58" s="70"/>
      <c r="L58" s="70"/>
      <c r="M58" s="70"/>
      <c r="N58" s="70"/>
      <c r="O58" s="70"/>
      <c r="P58" s="114"/>
      <c r="Q58" s="114"/>
      <c r="R58" s="121"/>
    </row>
    <row r="59" spans="1:18" ht="35.1" customHeight="1" x14ac:dyDescent="0.25">
      <c r="A59" s="60">
        <v>50</v>
      </c>
      <c r="B59" s="333" t="s">
        <v>148</v>
      </c>
      <c r="C59" s="79" t="s">
        <v>16</v>
      </c>
      <c r="D59" s="79" t="s">
        <v>17</v>
      </c>
      <c r="E59" s="61" t="s">
        <v>27</v>
      </c>
      <c r="F59" s="12">
        <v>45199</v>
      </c>
      <c r="G59" s="329" t="s">
        <v>147</v>
      </c>
      <c r="H59" s="331"/>
      <c r="I59" s="331"/>
      <c r="J59" s="70"/>
      <c r="K59" s="70"/>
      <c r="L59" s="70"/>
      <c r="M59" s="70"/>
      <c r="N59" s="70"/>
      <c r="O59" s="70"/>
      <c r="P59" s="114"/>
      <c r="Q59" s="114"/>
      <c r="R59" s="121"/>
    </row>
    <row r="60" spans="1:18" ht="35.1" customHeight="1" x14ac:dyDescent="0.25">
      <c r="A60" s="60">
        <v>51</v>
      </c>
      <c r="B60" s="331"/>
      <c r="C60" s="79" t="s">
        <v>16</v>
      </c>
      <c r="D60" s="79" t="s">
        <v>17</v>
      </c>
      <c r="E60" s="61" t="s">
        <v>28</v>
      </c>
      <c r="F60" s="12">
        <v>45197</v>
      </c>
      <c r="G60" s="329"/>
      <c r="H60" s="331"/>
      <c r="I60" s="331"/>
      <c r="J60" s="70"/>
      <c r="K60" s="70"/>
      <c r="L60" s="70"/>
      <c r="M60" s="70"/>
      <c r="N60" s="70"/>
      <c r="O60" s="70"/>
      <c r="P60" s="114"/>
      <c r="Q60" s="114"/>
      <c r="R60" s="121"/>
    </row>
    <row r="61" spans="1:18" ht="35.1" customHeight="1" x14ac:dyDescent="0.25">
      <c r="A61" s="60">
        <v>52</v>
      </c>
      <c r="B61" s="331"/>
      <c r="C61" s="79" t="s">
        <v>16</v>
      </c>
      <c r="D61" s="79" t="s">
        <v>17</v>
      </c>
      <c r="E61" s="79" t="s">
        <v>29</v>
      </c>
      <c r="F61" s="87">
        <v>45213</v>
      </c>
      <c r="G61" s="329"/>
      <c r="H61" s="331"/>
      <c r="I61" s="331"/>
      <c r="J61" s="70"/>
      <c r="K61" s="70"/>
      <c r="L61" s="70"/>
      <c r="M61" s="70"/>
      <c r="N61" s="70"/>
      <c r="O61" s="70"/>
      <c r="P61" s="114"/>
      <c r="Q61" s="114"/>
      <c r="R61" s="121"/>
    </row>
    <row r="62" spans="1:18" ht="35.1" customHeight="1" x14ac:dyDescent="0.25">
      <c r="A62" s="60">
        <v>53</v>
      </c>
      <c r="B62" s="331"/>
      <c r="C62" s="79" t="s">
        <v>16</v>
      </c>
      <c r="D62" s="79" t="s">
        <v>17</v>
      </c>
      <c r="E62" s="79" t="s">
        <v>30</v>
      </c>
      <c r="F62" s="87">
        <v>45127</v>
      </c>
      <c r="G62" s="329"/>
      <c r="H62" s="331"/>
      <c r="I62" s="331"/>
      <c r="J62" s="70"/>
      <c r="K62" s="70"/>
      <c r="L62" s="70"/>
      <c r="M62" s="70"/>
      <c r="N62" s="70"/>
      <c r="O62" s="70"/>
      <c r="P62" s="114"/>
      <c r="Q62" s="114"/>
      <c r="R62" s="121"/>
    </row>
    <row r="63" spans="1:18" ht="35.1" customHeight="1" x14ac:dyDescent="0.25">
      <c r="A63" s="60">
        <v>54</v>
      </c>
      <c r="B63" s="331"/>
      <c r="C63" s="79" t="s">
        <v>16</v>
      </c>
      <c r="D63" s="79" t="s">
        <v>17</v>
      </c>
      <c r="E63" s="79" t="s">
        <v>31</v>
      </c>
      <c r="F63" s="87">
        <v>45114</v>
      </c>
      <c r="G63" s="329"/>
      <c r="H63" s="331"/>
      <c r="I63" s="331"/>
      <c r="J63" s="70"/>
      <c r="K63" s="70"/>
      <c r="L63" s="70"/>
      <c r="M63" s="70"/>
      <c r="N63" s="70"/>
      <c r="O63" s="70"/>
      <c r="P63" s="114"/>
      <c r="Q63" s="114"/>
      <c r="R63" s="121"/>
    </row>
    <row r="64" spans="1:18" ht="35.1" customHeight="1" x14ac:dyDescent="0.25">
      <c r="A64" s="60">
        <v>55</v>
      </c>
      <c r="B64" s="331"/>
      <c r="C64" s="79" t="s">
        <v>16</v>
      </c>
      <c r="D64" s="79" t="s">
        <v>17</v>
      </c>
      <c r="E64" s="79" t="s">
        <v>32</v>
      </c>
      <c r="F64" s="87">
        <v>45211</v>
      </c>
      <c r="G64" s="329"/>
      <c r="H64" s="331"/>
      <c r="I64" s="331"/>
      <c r="J64" s="70"/>
      <c r="K64" s="70"/>
      <c r="L64" s="70"/>
      <c r="M64" s="70"/>
      <c r="N64" s="70"/>
      <c r="O64" s="70"/>
      <c r="P64" s="114"/>
      <c r="Q64" s="114"/>
      <c r="R64" s="121"/>
    </row>
    <row r="65" spans="1:18" ht="35.1" customHeight="1" x14ac:dyDescent="0.25">
      <c r="A65" s="60">
        <v>56</v>
      </c>
      <c r="B65" s="331"/>
      <c r="C65" s="79" t="s">
        <v>16</v>
      </c>
      <c r="D65" s="79" t="s">
        <v>17</v>
      </c>
      <c r="E65" s="79" t="s">
        <v>33</v>
      </c>
      <c r="F65" s="87">
        <v>45134</v>
      </c>
      <c r="G65" s="329"/>
      <c r="H65" s="331"/>
      <c r="I65" s="331"/>
      <c r="J65" s="70"/>
      <c r="K65" s="70"/>
      <c r="L65" s="70"/>
      <c r="M65" s="70"/>
      <c r="N65" s="70"/>
      <c r="O65" s="70"/>
      <c r="P65" s="114"/>
      <c r="Q65" s="114"/>
      <c r="R65" s="121"/>
    </row>
    <row r="66" spans="1:18" ht="35.1" customHeight="1" x14ac:dyDescent="0.25">
      <c r="A66" s="60">
        <v>57</v>
      </c>
      <c r="B66" s="331"/>
      <c r="C66" s="79" t="s">
        <v>16</v>
      </c>
      <c r="D66" s="79" t="s">
        <v>17</v>
      </c>
      <c r="E66" s="79" t="s">
        <v>34</v>
      </c>
      <c r="F66" s="87">
        <v>45117</v>
      </c>
      <c r="G66" s="329"/>
      <c r="H66" s="331"/>
      <c r="I66" s="331"/>
      <c r="J66" s="70"/>
      <c r="K66" s="70"/>
      <c r="L66" s="70"/>
      <c r="M66" s="70"/>
      <c r="N66" s="70"/>
      <c r="O66" s="70"/>
      <c r="P66" s="114"/>
      <c r="Q66" s="114"/>
      <c r="R66" s="121"/>
    </row>
    <row r="67" spans="1:18" ht="35.1" customHeight="1" x14ac:dyDescent="0.25">
      <c r="A67" s="60">
        <v>58</v>
      </c>
      <c r="B67" s="331"/>
      <c r="C67" s="79" t="s">
        <v>16</v>
      </c>
      <c r="D67" s="79" t="s">
        <v>17</v>
      </c>
      <c r="E67" s="79" t="s">
        <v>35</v>
      </c>
      <c r="F67" s="87">
        <v>45190</v>
      </c>
      <c r="G67" s="329"/>
      <c r="H67" s="331"/>
      <c r="I67" s="331"/>
      <c r="J67" s="70"/>
      <c r="K67" s="70"/>
      <c r="L67" s="70"/>
      <c r="M67" s="70"/>
      <c r="N67" s="70"/>
      <c r="O67" s="70"/>
      <c r="P67" s="114"/>
      <c r="Q67" s="114"/>
      <c r="R67" s="121"/>
    </row>
    <row r="68" spans="1:18" ht="35.1" customHeight="1" x14ac:dyDescent="0.25">
      <c r="A68" s="60">
        <v>59</v>
      </c>
      <c r="B68" s="331"/>
      <c r="C68" s="79" t="s">
        <v>16</v>
      </c>
      <c r="D68" s="79" t="s">
        <v>17</v>
      </c>
      <c r="E68" s="79" t="s">
        <v>36</v>
      </c>
      <c r="F68" s="87">
        <v>45183</v>
      </c>
      <c r="G68" s="329"/>
      <c r="H68" s="331"/>
      <c r="I68" s="331"/>
      <c r="J68" s="70"/>
      <c r="K68" s="70"/>
      <c r="L68" s="70"/>
      <c r="M68" s="70"/>
      <c r="N68" s="70"/>
      <c r="O68" s="70"/>
      <c r="P68" s="114"/>
      <c r="Q68" s="114"/>
      <c r="R68" s="121"/>
    </row>
    <row r="69" spans="1:18" ht="35.1" customHeight="1" x14ac:dyDescent="0.25">
      <c r="A69" s="60">
        <v>60</v>
      </c>
      <c r="B69" s="331"/>
      <c r="C69" s="79" t="s">
        <v>16</v>
      </c>
      <c r="D69" s="79" t="s">
        <v>17</v>
      </c>
      <c r="E69" s="79" t="s">
        <v>37</v>
      </c>
      <c r="F69" s="87">
        <v>45200</v>
      </c>
      <c r="G69" s="329"/>
      <c r="H69" s="331"/>
      <c r="I69" s="331"/>
      <c r="J69" s="70"/>
      <c r="K69" s="70"/>
      <c r="L69" s="70"/>
      <c r="M69" s="70"/>
      <c r="N69" s="70"/>
      <c r="O69" s="70"/>
      <c r="P69" s="114"/>
      <c r="Q69" s="114"/>
      <c r="R69" s="121"/>
    </row>
    <row r="70" spans="1:18" ht="35.1" customHeight="1" x14ac:dyDescent="0.25">
      <c r="A70" s="60">
        <v>61</v>
      </c>
      <c r="B70" s="331"/>
      <c r="C70" s="79" t="s">
        <v>16</v>
      </c>
      <c r="D70" s="79" t="s">
        <v>17</v>
      </c>
      <c r="E70" s="79" t="s">
        <v>38</v>
      </c>
      <c r="F70" s="87">
        <v>45159</v>
      </c>
      <c r="G70" s="329"/>
      <c r="H70" s="331"/>
      <c r="I70" s="331"/>
      <c r="J70" s="70"/>
      <c r="K70" s="70"/>
      <c r="L70" s="70"/>
      <c r="M70" s="70"/>
      <c r="N70" s="70"/>
      <c r="O70" s="70"/>
      <c r="P70" s="114"/>
      <c r="Q70" s="114"/>
      <c r="R70" s="121"/>
    </row>
    <row r="71" spans="1:18" ht="35.1" customHeight="1" x14ac:dyDescent="0.25">
      <c r="A71" s="60">
        <v>62</v>
      </c>
      <c r="B71" s="331"/>
      <c r="C71" s="79" t="s">
        <v>16</v>
      </c>
      <c r="D71" s="79" t="s">
        <v>17</v>
      </c>
      <c r="E71" s="79" t="s">
        <v>39</v>
      </c>
      <c r="F71" s="87">
        <v>45121</v>
      </c>
      <c r="G71" s="329"/>
      <c r="H71" s="331"/>
      <c r="I71" s="331"/>
      <c r="J71" s="70"/>
      <c r="K71" s="70"/>
      <c r="L71" s="70"/>
      <c r="M71" s="70"/>
      <c r="N71" s="70"/>
      <c r="O71" s="70"/>
      <c r="P71" s="114"/>
      <c r="Q71" s="114"/>
      <c r="R71" s="121"/>
    </row>
    <row r="72" spans="1:18" ht="35.1" customHeight="1" x14ac:dyDescent="0.25">
      <c r="A72" s="60">
        <v>63</v>
      </c>
      <c r="B72" s="331"/>
      <c r="C72" s="79" t="s">
        <v>16</v>
      </c>
      <c r="D72" s="79" t="s">
        <v>17</v>
      </c>
      <c r="E72" s="79" t="s">
        <v>40</v>
      </c>
      <c r="F72" s="87">
        <v>45204</v>
      </c>
      <c r="G72" s="329"/>
      <c r="H72" s="331"/>
      <c r="I72" s="331"/>
      <c r="J72" s="70"/>
      <c r="K72" s="70"/>
      <c r="L72" s="70"/>
      <c r="M72" s="70"/>
      <c r="N72" s="70"/>
      <c r="O72" s="70"/>
      <c r="P72" s="114"/>
      <c r="Q72" s="114"/>
      <c r="R72" s="121"/>
    </row>
    <row r="73" spans="1:18" ht="35.1" customHeight="1" x14ac:dyDescent="0.25">
      <c r="A73" s="60">
        <v>64</v>
      </c>
      <c r="B73" s="331"/>
      <c r="C73" s="79" t="s">
        <v>16</v>
      </c>
      <c r="D73" s="79" t="s">
        <v>17</v>
      </c>
      <c r="E73" s="79" t="s">
        <v>41</v>
      </c>
      <c r="F73" s="87">
        <v>45136</v>
      </c>
      <c r="G73" s="329"/>
      <c r="H73" s="331"/>
      <c r="I73" s="331"/>
      <c r="J73" s="70"/>
      <c r="K73" s="70"/>
      <c r="L73" s="70"/>
      <c r="M73" s="70"/>
      <c r="N73" s="70"/>
      <c r="O73" s="70"/>
      <c r="P73" s="114"/>
      <c r="Q73" s="114"/>
      <c r="R73" s="121"/>
    </row>
    <row r="74" spans="1:18" ht="35.1" customHeight="1" x14ac:dyDescent="0.25">
      <c r="A74" s="60">
        <v>65</v>
      </c>
      <c r="B74" s="331"/>
      <c r="C74" s="79" t="s">
        <v>16</v>
      </c>
      <c r="D74" s="79" t="s">
        <v>17</v>
      </c>
      <c r="E74" s="79" t="s">
        <v>42</v>
      </c>
      <c r="F74" s="87">
        <v>45151</v>
      </c>
      <c r="G74" s="329"/>
      <c r="H74" s="331"/>
      <c r="I74" s="331"/>
      <c r="J74" s="70"/>
      <c r="K74" s="70"/>
      <c r="L74" s="70"/>
      <c r="M74" s="70"/>
      <c r="N74" s="70"/>
      <c r="O74" s="70"/>
      <c r="P74" s="114"/>
      <c r="Q74" s="114"/>
      <c r="R74" s="121"/>
    </row>
    <row r="75" spans="1:18" ht="35.1" customHeight="1" x14ac:dyDescent="0.25">
      <c r="A75" s="60">
        <v>66</v>
      </c>
      <c r="B75" s="331"/>
      <c r="C75" s="79" t="s">
        <v>16</v>
      </c>
      <c r="D75" s="79" t="s">
        <v>17</v>
      </c>
      <c r="E75" s="79" t="s">
        <v>43</v>
      </c>
      <c r="F75" s="87">
        <v>45138</v>
      </c>
      <c r="G75" s="329"/>
      <c r="H75" s="331"/>
      <c r="I75" s="331"/>
      <c r="J75" s="70"/>
      <c r="K75" s="70"/>
      <c r="L75" s="70"/>
      <c r="M75" s="70"/>
      <c r="N75" s="70"/>
      <c r="O75" s="70"/>
      <c r="P75" s="114"/>
      <c r="Q75" s="114"/>
      <c r="R75" s="121"/>
    </row>
    <row r="76" spans="1:18" ht="35.1" customHeight="1" x14ac:dyDescent="0.25">
      <c r="A76" s="60">
        <v>67</v>
      </c>
      <c r="B76" s="331"/>
      <c r="C76" s="87" t="s">
        <v>16</v>
      </c>
      <c r="D76" s="87" t="s">
        <v>17</v>
      </c>
      <c r="E76" s="87" t="s">
        <v>14</v>
      </c>
      <c r="F76" s="87">
        <v>45161</v>
      </c>
      <c r="G76" s="329"/>
      <c r="H76" s="331"/>
      <c r="I76" s="331"/>
      <c r="J76" s="70"/>
      <c r="K76" s="70"/>
      <c r="L76" s="70"/>
      <c r="M76" s="70"/>
      <c r="N76" s="70"/>
      <c r="O76" s="70"/>
      <c r="P76" s="114"/>
      <c r="Q76" s="114"/>
      <c r="R76" s="121"/>
    </row>
    <row r="77" spans="1:18" ht="35.1" customHeight="1" x14ac:dyDescent="0.25">
      <c r="A77" s="60">
        <v>68</v>
      </c>
      <c r="B77" s="331"/>
      <c r="C77" s="87" t="s">
        <v>16</v>
      </c>
      <c r="D77" s="87" t="s">
        <v>17</v>
      </c>
      <c r="E77" s="87" t="s">
        <v>44</v>
      </c>
      <c r="F77" s="87">
        <v>45170</v>
      </c>
      <c r="G77" s="329"/>
      <c r="H77" s="331"/>
      <c r="I77" s="331"/>
      <c r="J77" s="70"/>
      <c r="K77" s="70"/>
      <c r="L77" s="70"/>
      <c r="M77" s="70"/>
      <c r="N77" s="70"/>
      <c r="O77" s="70"/>
      <c r="P77" s="114"/>
      <c r="Q77" s="114"/>
      <c r="R77" s="121"/>
    </row>
    <row r="78" spans="1:18" ht="35.1" customHeight="1" x14ac:dyDescent="0.25">
      <c r="A78" s="60">
        <v>69</v>
      </c>
      <c r="B78" s="331"/>
      <c r="C78" s="79" t="s">
        <v>16</v>
      </c>
      <c r="D78" s="79" t="s">
        <v>17</v>
      </c>
      <c r="E78" s="79" t="s">
        <v>45</v>
      </c>
      <c r="F78" s="87">
        <v>45142</v>
      </c>
      <c r="G78" s="329"/>
      <c r="H78" s="331"/>
      <c r="I78" s="331"/>
      <c r="J78" s="70"/>
      <c r="K78" s="70"/>
      <c r="L78" s="70"/>
      <c r="M78" s="70"/>
      <c r="N78" s="70"/>
      <c r="O78" s="70"/>
      <c r="P78" s="114"/>
      <c r="Q78" s="114"/>
      <c r="R78" s="121"/>
    </row>
    <row r="79" spans="1:18" ht="35.1" customHeight="1" x14ac:dyDescent="0.25">
      <c r="A79" s="60">
        <v>70</v>
      </c>
      <c r="B79" s="331"/>
      <c r="C79" s="79" t="s">
        <v>16</v>
      </c>
      <c r="D79" s="79" t="s">
        <v>17</v>
      </c>
      <c r="E79" s="61" t="s">
        <v>46</v>
      </c>
      <c r="F79" s="12">
        <v>45148</v>
      </c>
      <c r="G79" s="329"/>
      <c r="H79" s="331"/>
      <c r="I79" s="331"/>
      <c r="J79" s="70"/>
      <c r="K79" s="70"/>
      <c r="L79" s="70"/>
      <c r="M79" s="70"/>
      <c r="N79" s="70"/>
      <c r="O79" s="70"/>
      <c r="P79" s="114"/>
      <c r="Q79" s="114"/>
      <c r="R79" s="121"/>
    </row>
    <row r="80" spans="1:18" ht="35.1" customHeight="1" x14ac:dyDescent="0.25">
      <c r="A80" s="60">
        <v>71</v>
      </c>
      <c r="B80" s="331"/>
      <c r="C80" s="79" t="s">
        <v>16</v>
      </c>
      <c r="D80" s="79" t="s">
        <v>17</v>
      </c>
      <c r="E80" s="61" t="s">
        <v>47</v>
      </c>
      <c r="F80" s="12">
        <v>45144</v>
      </c>
      <c r="G80" s="329"/>
      <c r="H80" s="331"/>
      <c r="I80" s="331"/>
      <c r="J80" s="70"/>
      <c r="K80" s="70"/>
      <c r="L80" s="70"/>
      <c r="M80" s="70"/>
      <c r="N80" s="70"/>
      <c r="O80" s="70"/>
      <c r="P80" s="114"/>
      <c r="Q80" s="114"/>
      <c r="R80" s="121"/>
    </row>
    <row r="81" spans="1:18" ht="35.1" customHeight="1" x14ac:dyDescent="0.25">
      <c r="A81" s="60">
        <v>72</v>
      </c>
      <c r="B81" s="331"/>
      <c r="C81" s="79" t="s">
        <v>16</v>
      </c>
      <c r="D81" s="79" t="s">
        <v>17</v>
      </c>
      <c r="E81" s="61" t="s">
        <v>48</v>
      </c>
      <c r="F81" s="12">
        <v>45175</v>
      </c>
      <c r="G81" s="329"/>
      <c r="H81" s="331"/>
      <c r="I81" s="331"/>
      <c r="J81" s="70"/>
      <c r="K81" s="70"/>
      <c r="L81" s="70"/>
      <c r="M81" s="70"/>
      <c r="N81" s="70"/>
      <c r="O81" s="70"/>
      <c r="P81" s="114"/>
      <c r="Q81" s="114"/>
      <c r="R81" s="121"/>
    </row>
    <row r="82" spans="1:18" ht="35.1" customHeight="1" x14ac:dyDescent="0.25">
      <c r="A82" s="60">
        <v>73</v>
      </c>
      <c r="B82" s="331"/>
      <c r="C82" s="79" t="s">
        <v>16</v>
      </c>
      <c r="D82" s="79" t="s">
        <v>17</v>
      </c>
      <c r="E82" s="61" t="s">
        <v>49</v>
      </c>
      <c r="F82" s="12">
        <v>45185</v>
      </c>
      <c r="G82" s="329"/>
      <c r="H82" s="331"/>
      <c r="I82" s="331"/>
      <c r="J82" s="70"/>
      <c r="K82" s="70"/>
      <c r="L82" s="70"/>
      <c r="M82" s="70"/>
      <c r="N82" s="70"/>
      <c r="O82" s="70"/>
      <c r="P82" s="114"/>
      <c r="Q82" s="114"/>
      <c r="R82" s="121"/>
    </row>
    <row r="83" spans="1:18" ht="35.1" customHeight="1" x14ac:dyDescent="0.25">
      <c r="A83" s="60">
        <v>74</v>
      </c>
      <c r="B83" s="331"/>
      <c r="C83" s="79" t="s">
        <v>16</v>
      </c>
      <c r="D83" s="79" t="s">
        <v>17</v>
      </c>
      <c r="E83" s="61" t="s">
        <v>50</v>
      </c>
      <c r="F83" s="12">
        <v>45156</v>
      </c>
      <c r="G83" s="329"/>
      <c r="H83" s="331"/>
      <c r="I83" s="331"/>
      <c r="J83" s="70"/>
      <c r="K83" s="70"/>
      <c r="L83" s="70"/>
      <c r="M83" s="70"/>
      <c r="N83" s="70"/>
      <c r="O83" s="70"/>
      <c r="P83" s="114"/>
      <c r="Q83" s="114"/>
      <c r="R83" s="121"/>
    </row>
    <row r="84" spans="1:18" ht="35.1" customHeight="1" x14ac:dyDescent="0.25">
      <c r="A84" s="60">
        <v>75</v>
      </c>
      <c r="B84" s="334"/>
      <c r="C84" s="79" t="s">
        <v>16</v>
      </c>
      <c r="D84" s="79" t="s">
        <v>17</v>
      </c>
      <c r="E84" s="61" t="s">
        <v>51</v>
      </c>
      <c r="F84" s="12">
        <v>45111</v>
      </c>
      <c r="G84" s="329"/>
      <c r="H84" s="331"/>
      <c r="I84" s="331"/>
      <c r="J84" s="70"/>
      <c r="K84" s="70"/>
      <c r="L84" s="70"/>
      <c r="M84" s="70"/>
      <c r="N84" s="70"/>
      <c r="O84" s="70"/>
      <c r="P84" s="114"/>
      <c r="Q84" s="114"/>
      <c r="R84" s="121"/>
    </row>
    <row r="85" spans="1:18" ht="35.1" customHeight="1" x14ac:dyDescent="0.25">
      <c r="A85" s="60">
        <v>76</v>
      </c>
      <c r="B85" s="333" t="s">
        <v>148</v>
      </c>
      <c r="C85" s="79" t="s">
        <v>16</v>
      </c>
      <c r="D85" s="79" t="s">
        <v>17</v>
      </c>
      <c r="E85" s="61" t="s">
        <v>52</v>
      </c>
      <c r="F85" s="12">
        <v>45194</v>
      </c>
      <c r="G85" s="329" t="s">
        <v>147</v>
      </c>
      <c r="H85" s="331"/>
      <c r="I85" s="331"/>
      <c r="J85" s="70"/>
      <c r="K85" s="70"/>
      <c r="L85" s="70"/>
      <c r="M85" s="70"/>
      <c r="N85" s="70"/>
      <c r="O85" s="70"/>
      <c r="P85" s="114"/>
      <c r="Q85" s="114"/>
      <c r="R85" s="121"/>
    </row>
    <row r="86" spans="1:18" ht="35.1" customHeight="1" x14ac:dyDescent="0.25">
      <c r="A86" s="60">
        <v>77</v>
      </c>
      <c r="B86" s="331"/>
      <c r="C86" s="79" t="s">
        <v>16</v>
      </c>
      <c r="D86" s="79" t="s">
        <v>17</v>
      </c>
      <c r="E86" s="61" t="s">
        <v>53</v>
      </c>
      <c r="F86" s="12">
        <v>45179</v>
      </c>
      <c r="G86" s="329"/>
      <c r="H86" s="331"/>
      <c r="I86" s="331"/>
      <c r="J86" s="70"/>
      <c r="K86" s="70"/>
      <c r="L86" s="70"/>
      <c r="M86" s="70"/>
      <c r="N86" s="70"/>
      <c r="O86" s="70"/>
      <c r="P86" s="114"/>
      <c r="Q86" s="114"/>
      <c r="R86" s="121"/>
    </row>
    <row r="87" spans="1:18" ht="35.1" customHeight="1" x14ac:dyDescent="0.25">
      <c r="A87" s="60">
        <v>78</v>
      </c>
      <c r="B87" s="331"/>
      <c r="C87" s="79" t="s">
        <v>16</v>
      </c>
      <c r="D87" s="79" t="s">
        <v>17</v>
      </c>
      <c r="E87" s="61" t="s">
        <v>54</v>
      </c>
      <c r="F87" s="12">
        <v>45192</v>
      </c>
      <c r="G87" s="329"/>
      <c r="H87" s="331"/>
      <c r="I87" s="331"/>
      <c r="J87" s="70"/>
      <c r="K87" s="70"/>
      <c r="L87" s="70"/>
      <c r="M87" s="70"/>
      <c r="N87" s="70"/>
      <c r="O87" s="70"/>
      <c r="P87" s="114"/>
      <c r="Q87" s="114"/>
      <c r="R87" s="121"/>
    </row>
    <row r="88" spans="1:18" ht="35.1" customHeight="1" x14ac:dyDescent="0.25">
      <c r="A88" s="60">
        <v>79</v>
      </c>
      <c r="B88" s="331"/>
      <c r="C88" s="79" t="s">
        <v>16</v>
      </c>
      <c r="D88" s="79" t="s">
        <v>17</v>
      </c>
      <c r="E88" s="79" t="s">
        <v>55</v>
      </c>
      <c r="F88" s="87">
        <v>45158</v>
      </c>
      <c r="G88" s="329"/>
      <c r="H88" s="331"/>
      <c r="I88" s="331"/>
      <c r="J88" s="70"/>
      <c r="K88" s="70"/>
      <c r="L88" s="70"/>
      <c r="M88" s="70"/>
      <c r="N88" s="70"/>
      <c r="O88" s="70"/>
      <c r="P88" s="114"/>
      <c r="Q88" s="114"/>
      <c r="R88" s="121"/>
    </row>
    <row r="89" spans="1:18" ht="35.1" customHeight="1" x14ac:dyDescent="0.25">
      <c r="A89" s="60">
        <v>80</v>
      </c>
      <c r="B89" s="331"/>
      <c r="C89" s="79" t="s">
        <v>16</v>
      </c>
      <c r="D89" s="79" t="s">
        <v>17</v>
      </c>
      <c r="E89" s="79" t="s">
        <v>56</v>
      </c>
      <c r="F89" s="87">
        <v>45133</v>
      </c>
      <c r="G89" s="329"/>
      <c r="H89" s="331"/>
      <c r="I89" s="331"/>
      <c r="J89" s="70"/>
      <c r="K89" s="70"/>
      <c r="L89" s="70"/>
      <c r="M89" s="70"/>
      <c r="N89" s="70"/>
      <c r="O89" s="70"/>
      <c r="P89" s="114"/>
      <c r="Q89" s="114"/>
      <c r="R89" s="121"/>
    </row>
    <row r="90" spans="1:18" ht="35.1" customHeight="1" x14ac:dyDescent="0.25">
      <c r="A90" s="60">
        <v>81</v>
      </c>
      <c r="B90" s="331"/>
      <c r="C90" s="79" t="s">
        <v>16</v>
      </c>
      <c r="D90" s="79" t="s">
        <v>17</v>
      </c>
      <c r="E90" s="79" t="s">
        <v>57</v>
      </c>
      <c r="F90" s="87">
        <v>45164</v>
      </c>
      <c r="G90" s="329"/>
      <c r="H90" s="331"/>
      <c r="I90" s="331"/>
      <c r="J90" s="70"/>
      <c r="K90" s="70"/>
      <c r="L90" s="70"/>
      <c r="M90" s="70"/>
      <c r="N90" s="70"/>
      <c r="O90" s="70"/>
      <c r="P90" s="114"/>
      <c r="Q90" s="114"/>
      <c r="R90" s="121"/>
    </row>
    <row r="91" spans="1:18" ht="35.1" customHeight="1" x14ac:dyDescent="0.25">
      <c r="A91" s="60">
        <v>82</v>
      </c>
      <c r="B91" s="331"/>
      <c r="C91" s="79" t="s">
        <v>16</v>
      </c>
      <c r="D91" s="79" t="s">
        <v>17</v>
      </c>
      <c r="E91" s="79" t="s">
        <v>58</v>
      </c>
      <c r="F91" s="87">
        <v>45119</v>
      </c>
      <c r="G91" s="329"/>
      <c r="H91" s="331"/>
      <c r="I91" s="331"/>
      <c r="J91" s="70"/>
      <c r="K91" s="70"/>
      <c r="L91" s="70"/>
      <c r="M91" s="70"/>
      <c r="N91" s="70"/>
      <c r="O91" s="70"/>
      <c r="P91" s="114"/>
      <c r="Q91" s="114"/>
      <c r="R91" s="121"/>
    </row>
    <row r="92" spans="1:18" ht="35.1" customHeight="1" x14ac:dyDescent="0.25">
      <c r="A92" s="60">
        <v>83</v>
      </c>
      <c r="B92" s="331"/>
      <c r="C92" s="79" t="s">
        <v>16</v>
      </c>
      <c r="D92" s="79" t="s">
        <v>17</v>
      </c>
      <c r="E92" s="79" t="s">
        <v>59</v>
      </c>
      <c r="F92" s="87">
        <v>45131</v>
      </c>
      <c r="G92" s="329"/>
      <c r="H92" s="331"/>
      <c r="I92" s="331"/>
      <c r="J92" s="70"/>
      <c r="K92" s="70"/>
      <c r="L92" s="70"/>
      <c r="M92" s="70"/>
      <c r="N92" s="70"/>
      <c r="O92" s="70"/>
      <c r="P92" s="114"/>
      <c r="Q92" s="114"/>
      <c r="R92" s="121"/>
    </row>
    <row r="93" spans="1:18" ht="35.1" customHeight="1" x14ac:dyDescent="0.25">
      <c r="A93" s="60">
        <v>84</v>
      </c>
      <c r="B93" s="331"/>
      <c r="C93" s="79" t="s">
        <v>16</v>
      </c>
      <c r="D93" s="79" t="s">
        <v>17</v>
      </c>
      <c r="E93" s="79" t="s">
        <v>60</v>
      </c>
      <c r="F93" s="87">
        <v>45212</v>
      </c>
      <c r="G93" s="329"/>
      <c r="H93" s="331"/>
      <c r="I93" s="331"/>
      <c r="J93" s="70"/>
      <c r="K93" s="70"/>
      <c r="L93" s="70"/>
      <c r="M93" s="70"/>
      <c r="N93" s="70"/>
      <c r="O93" s="70"/>
      <c r="P93" s="114"/>
      <c r="Q93" s="114"/>
      <c r="R93" s="121"/>
    </row>
    <row r="94" spans="1:18" ht="35.1" customHeight="1" x14ac:dyDescent="0.25">
      <c r="A94" s="60">
        <v>85</v>
      </c>
      <c r="B94" s="331"/>
      <c r="C94" s="79" t="s">
        <v>16</v>
      </c>
      <c r="D94" s="79" t="s">
        <v>17</v>
      </c>
      <c r="E94" s="79" t="s">
        <v>61</v>
      </c>
      <c r="F94" s="87">
        <v>45187</v>
      </c>
      <c r="G94" s="329"/>
      <c r="H94" s="331"/>
      <c r="I94" s="331"/>
      <c r="J94" s="70"/>
      <c r="K94" s="70"/>
      <c r="L94" s="70"/>
      <c r="M94" s="70"/>
      <c r="N94" s="70"/>
      <c r="O94" s="70"/>
      <c r="P94" s="114"/>
      <c r="Q94" s="114"/>
      <c r="R94" s="121"/>
    </row>
    <row r="95" spans="1:18" ht="35.1" customHeight="1" x14ac:dyDescent="0.25">
      <c r="A95" s="60">
        <v>86</v>
      </c>
      <c r="B95" s="331"/>
      <c r="C95" s="79" t="s">
        <v>16</v>
      </c>
      <c r="D95" s="79" t="s">
        <v>17</v>
      </c>
      <c r="E95" s="79" t="s">
        <v>14</v>
      </c>
      <c r="F95" s="87">
        <v>45189</v>
      </c>
      <c r="G95" s="329"/>
      <c r="H95" s="331"/>
      <c r="I95" s="331"/>
      <c r="J95" s="70"/>
      <c r="K95" s="70"/>
      <c r="L95" s="70"/>
      <c r="M95" s="70"/>
      <c r="N95" s="70"/>
      <c r="O95" s="70"/>
      <c r="P95" s="114"/>
      <c r="Q95" s="114"/>
      <c r="R95" s="121"/>
    </row>
    <row r="96" spans="1:18" ht="35.1" customHeight="1" x14ac:dyDescent="0.25">
      <c r="A96" s="60">
        <v>87</v>
      </c>
      <c r="B96" s="331"/>
      <c r="C96" s="79" t="s">
        <v>16</v>
      </c>
      <c r="D96" s="79" t="s">
        <v>17</v>
      </c>
      <c r="E96" s="79" t="s">
        <v>62</v>
      </c>
      <c r="F96" s="87">
        <v>45123</v>
      </c>
      <c r="G96" s="329"/>
      <c r="H96" s="331"/>
      <c r="I96" s="331"/>
      <c r="J96" s="70"/>
      <c r="K96" s="70"/>
      <c r="L96" s="70"/>
      <c r="M96" s="70"/>
      <c r="N96" s="70"/>
      <c r="O96" s="70"/>
      <c r="P96" s="114"/>
      <c r="Q96" s="114"/>
      <c r="R96" s="121"/>
    </row>
    <row r="97" spans="1:18" ht="35.1" customHeight="1" x14ac:dyDescent="0.25">
      <c r="A97" s="60">
        <v>88</v>
      </c>
      <c r="B97" s="331"/>
      <c r="C97" s="79" t="s">
        <v>16</v>
      </c>
      <c r="D97" s="79" t="s">
        <v>17</v>
      </c>
      <c r="E97" s="79" t="s">
        <v>63</v>
      </c>
      <c r="F97" s="87">
        <v>45141</v>
      </c>
      <c r="G97" s="329"/>
      <c r="H97" s="331"/>
      <c r="I97" s="331"/>
      <c r="J97" s="70"/>
      <c r="K97" s="70"/>
      <c r="L97" s="70"/>
      <c r="M97" s="70"/>
      <c r="N97" s="70"/>
      <c r="O97" s="70"/>
      <c r="P97" s="114"/>
      <c r="Q97" s="114"/>
      <c r="R97" s="121"/>
    </row>
    <row r="98" spans="1:18" ht="35.1" customHeight="1" x14ac:dyDescent="0.25">
      <c r="A98" s="60">
        <v>89</v>
      </c>
      <c r="B98" s="331"/>
      <c r="C98" s="79" t="s">
        <v>16</v>
      </c>
      <c r="D98" s="79" t="s">
        <v>17</v>
      </c>
      <c r="E98" s="79" t="s">
        <v>64</v>
      </c>
      <c r="F98" s="87">
        <v>45191</v>
      </c>
      <c r="G98" s="329"/>
      <c r="H98" s="331"/>
      <c r="I98" s="331"/>
      <c r="J98" s="70"/>
      <c r="K98" s="70"/>
      <c r="L98" s="70"/>
      <c r="M98" s="70"/>
      <c r="N98" s="70"/>
      <c r="O98" s="70"/>
      <c r="P98" s="114"/>
      <c r="Q98" s="114"/>
      <c r="R98" s="121"/>
    </row>
    <row r="99" spans="1:18" ht="35.1" customHeight="1" x14ac:dyDescent="0.25">
      <c r="A99" s="60">
        <v>90</v>
      </c>
      <c r="B99" s="331"/>
      <c r="C99" s="79" t="s">
        <v>16</v>
      </c>
      <c r="D99" s="79" t="s">
        <v>17</v>
      </c>
      <c r="E99" s="79" t="s">
        <v>65</v>
      </c>
      <c r="F99" s="87">
        <v>45139</v>
      </c>
      <c r="G99" s="329"/>
      <c r="H99" s="331"/>
      <c r="I99" s="331"/>
      <c r="J99" s="70"/>
      <c r="K99" s="70"/>
      <c r="L99" s="70"/>
      <c r="M99" s="70"/>
      <c r="N99" s="70"/>
      <c r="O99" s="70"/>
      <c r="P99" s="114"/>
      <c r="Q99" s="114"/>
      <c r="R99" s="121"/>
    </row>
    <row r="100" spans="1:18" ht="35.1" customHeight="1" x14ac:dyDescent="0.25">
      <c r="A100" s="60">
        <v>91</v>
      </c>
      <c r="B100" s="331"/>
      <c r="C100" s="79" t="s">
        <v>16</v>
      </c>
      <c r="D100" s="79" t="s">
        <v>17</v>
      </c>
      <c r="E100" s="79" t="s">
        <v>66</v>
      </c>
      <c r="F100" s="87">
        <v>45143</v>
      </c>
      <c r="G100" s="329"/>
      <c r="H100" s="331"/>
      <c r="I100" s="331"/>
      <c r="J100" s="70"/>
      <c r="K100" s="70"/>
      <c r="L100" s="70"/>
      <c r="M100" s="70"/>
      <c r="N100" s="70"/>
      <c r="O100" s="70"/>
      <c r="P100" s="114"/>
      <c r="Q100" s="114"/>
      <c r="R100" s="121"/>
    </row>
    <row r="101" spans="1:18" ht="35.1" customHeight="1" x14ac:dyDescent="0.25">
      <c r="A101" s="60">
        <v>92</v>
      </c>
      <c r="B101" s="331"/>
      <c r="C101" s="79" t="s">
        <v>16</v>
      </c>
      <c r="D101" s="79" t="s">
        <v>17</v>
      </c>
      <c r="E101" s="79" t="s">
        <v>67</v>
      </c>
      <c r="F101" s="87">
        <v>45196</v>
      </c>
      <c r="G101" s="329"/>
      <c r="H101" s="331"/>
      <c r="I101" s="331"/>
      <c r="J101" s="70"/>
      <c r="K101" s="70"/>
      <c r="L101" s="70"/>
      <c r="M101" s="70"/>
      <c r="N101" s="70"/>
      <c r="O101" s="70"/>
      <c r="P101" s="114"/>
      <c r="Q101" s="114"/>
      <c r="R101" s="121"/>
    </row>
    <row r="102" spans="1:18" ht="35.1" customHeight="1" x14ac:dyDescent="0.25">
      <c r="A102" s="60">
        <v>93</v>
      </c>
      <c r="B102" s="331"/>
      <c r="C102" s="87" t="s">
        <v>16</v>
      </c>
      <c r="D102" s="87" t="s">
        <v>17</v>
      </c>
      <c r="E102" s="87" t="s">
        <v>68</v>
      </c>
      <c r="F102" s="87">
        <v>45154</v>
      </c>
      <c r="G102" s="329"/>
      <c r="H102" s="331"/>
      <c r="I102" s="331"/>
      <c r="J102" s="70"/>
      <c r="K102" s="70"/>
      <c r="L102" s="70"/>
      <c r="M102" s="70"/>
      <c r="N102" s="70"/>
      <c r="O102" s="70"/>
      <c r="P102" s="114"/>
      <c r="Q102" s="114"/>
      <c r="R102" s="121"/>
    </row>
    <row r="103" spans="1:18" ht="35.1" customHeight="1" x14ac:dyDescent="0.25">
      <c r="A103" s="60">
        <v>94</v>
      </c>
      <c r="B103" s="331"/>
      <c r="C103" s="87" t="s">
        <v>16</v>
      </c>
      <c r="D103" s="87" t="s">
        <v>17</v>
      </c>
      <c r="E103" s="87" t="s">
        <v>69</v>
      </c>
      <c r="F103" s="87">
        <v>45177</v>
      </c>
      <c r="G103" s="329"/>
      <c r="H103" s="331"/>
      <c r="I103" s="331"/>
      <c r="J103" s="70"/>
      <c r="K103" s="70"/>
      <c r="L103" s="70"/>
      <c r="M103" s="70"/>
      <c r="N103" s="70"/>
      <c r="O103" s="70"/>
      <c r="P103" s="114"/>
      <c r="Q103" s="114"/>
      <c r="R103" s="121"/>
    </row>
    <row r="104" spans="1:18" ht="35.1" customHeight="1" x14ac:dyDescent="0.25">
      <c r="A104" s="60">
        <v>95</v>
      </c>
      <c r="B104" s="331"/>
      <c r="C104" s="79" t="s">
        <v>16</v>
      </c>
      <c r="D104" s="79" t="s">
        <v>17</v>
      </c>
      <c r="E104" s="79" t="s">
        <v>70</v>
      </c>
      <c r="F104" s="87">
        <v>45115</v>
      </c>
      <c r="G104" s="329"/>
      <c r="H104" s="331"/>
      <c r="I104" s="331"/>
      <c r="J104" s="70"/>
      <c r="K104" s="70"/>
      <c r="L104" s="70"/>
      <c r="M104" s="70"/>
      <c r="N104" s="70"/>
      <c r="O104" s="70"/>
      <c r="P104" s="114"/>
      <c r="Q104" s="114"/>
      <c r="R104" s="121"/>
    </row>
    <row r="105" spans="1:18" ht="35.1" customHeight="1" x14ac:dyDescent="0.25">
      <c r="A105" s="60">
        <v>96</v>
      </c>
      <c r="B105" s="331"/>
      <c r="C105" s="79" t="s">
        <v>16</v>
      </c>
      <c r="D105" s="79" t="s">
        <v>17</v>
      </c>
      <c r="E105" s="61" t="s">
        <v>14</v>
      </c>
      <c r="F105" s="12">
        <v>45174</v>
      </c>
      <c r="G105" s="329"/>
      <c r="H105" s="331"/>
      <c r="I105" s="331"/>
      <c r="J105" s="70"/>
      <c r="K105" s="70"/>
      <c r="L105" s="70"/>
      <c r="M105" s="70"/>
      <c r="N105" s="70"/>
      <c r="O105" s="70"/>
      <c r="P105" s="114"/>
      <c r="Q105" s="114"/>
      <c r="R105" s="121"/>
    </row>
    <row r="106" spans="1:18" ht="35.1" customHeight="1" x14ac:dyDescent="0.25">
      <c r="A106" s="60">
        <v>97</v>
      </c>
      <c r="B106" s="331"/>
      <c r="C106" s="79" t="s">
        <v>16</v>
      </c>
      <c r="D106" s="79" t="s">
        <v>17</v>
      </c>
      <c r="E106" s="61" t="s">
        <v>71</v>
      </c>
      <c r="F106" s="12">
        <v>45126</v>
      </c>
      <c r="G106" s="329"/>
      <c r="H106" s="331"/>
      <c r="I106" s="331"/>
      <c r="J106" s="70"/>
      <c r="K106" s="70"/>
      <c r="L106" s="70"/>
      <c r="M106" s="70"/>
      <c r="N106" s="70"/>
      <c r="O106" s="70"/>
      <c r="P106" s="114"/>
      <c r="Q106" s="114"/>
      <c r="R106" s="121"/>
    </row>
    <row r="107" spans="1:18" ht="35.1" customHeight="1" x14ac:dyDescent="0.25">
      <c r="A107" s="60">
        <v>98</v>
      </c>
      <c r="B107" s="331"/>
      <c r="C107" s="79" t="s">
        <v>16</v>
      </c>
      <c r="D107" s="79" t="s">
        <v>17</v>
      </c>
      <c r="E107" s="61" t="s">
        <v>72</v>
      </c>
      <c r="F107" s="12">
        <v>45193</v>
      </c>
      <c r="G107" s="329"/>
      <c r="H107" s="331"/>
      <c r="I107" s="331"/>
      <c r="J107" s="70"/>
      <c r="K107" s="70"/>
      <c r="L107" s="70"/>
      <c r="M107" s="70"/>
      <c r="N107" s="70"/>
      <c r="O107" s="70"/>
      <c r="P107" s="114"/>
      <c r="Q107" s="114"/>
      <c r="R107" s="121"/>
    </row>
    <row r="108" spans="1:18" ht="35.1" customHeight="1" x14ac:dyDescent="0.25">
      <c r="A108" s="60">
        <v>99</v>
      </c>
      <c r="B108" s="331"/>
      <c r="C108" s="79" t="s">
        <v>16</v>
      </c>
      <c r="D108" s="79" t="s">
        <v>17</v>
      </c>
      <c r="E108" s="61" t="s">
        <v>73</v>
      </c>
      <c r="F108" s="12">
        <v>45137</v>
      </c>
      <c r="G108" s="329"/>
      <c r="H108" s="331"/>
      <c r="I108" s="331"/>
      <c r="J108" s="70"/>
      <c r="K108" s="70"/>
      <c r="L108" s="70"/>
      <c r="M108" s="70"/>
      <c r="N108" s="70"/>
      <c r="O108" s="70"/>
      <c r="P108" s="114"/>
      <c r="Q108" s="114"/>
      <c r="R108" s="121"/>
    </row>
    <row r="109" spans="1:18" ht="35.1" customHeight="1" x14ac:dyDescent="0.25">
      <c r="A109" s="60">
        <v>100</v>
      </c>
      <c r="B109" s="334"/>
      <c r="C109" s="79" t="s">
        <v>16</v>
      </c>
      <c r="D109" s="79" t="s">
        <v>17</v>
      </c>
      <c r="E109" s="61" t="s">
        <v>74</v>
      </c>
      <c r="F109" s="12">
        <v>45180</v>
      </c>
      <c r="G109" s="329"/>
      <c r="H109" s="331"/>
      <c r="I109" s="331"/>
      <c r="J109" s="70"/>
      <c r="K109" s="70"/>
      <c r="L109" s="70"/>
      <c r="M109" s="70"/>
      <c r="N109" s="70"/>
      <c r="O109" s="70"/>
      <c r="P109" s="114"/>
      <c r="Q109" s="114"/>
      <c r="R109" s="121"/>
    </row>
    <row r="110" spans="1:18" ht="35.1" customHeight="1" x14ac:dyDescent="0.25">
      <c r="A110" s="60">
        <v>101</v>
      </c>
      <c r="B110" s="331"/>
      <c r="C110" s="79" t="s">
        <v>16</v>
      </c>
      <c r="D110" s="79" t="s">
        <v>17</v>
      </c>
      <c r="E110" s="61" t="s">
        <v>75</v>
      </c>
      <c r="F110" s="12">
        <v>45167</v>
      </c>
      <c r="G110" s="329"/>
      <c r="H110" s="331"/>
      <c r="I110" s="331"/>
      <c r="J110" s="70"/>
      <c r="K110" s="70"/>
      <c r="L110" s="70"/>
      <c r="M110" s="70"/>
      <c r="N110" s="70"/>
      <c r="O110" s="70"/>
      <c r="P110" s="114"/>
      <c r="Q110" s="114"/>
      <c r="R110" s="121"/>
    </row>
    <row r="111" spans="1:18" ht="35.1" customHeight="1" x14ac:dyDescent="0.25">
      <c r="A111" s="60">
        <v>102</v>
      </c>
      <c r="B111" s="331"/>
      <c r="C111" s="79" t="s">
        <v>16</v>
      </c>
      <c r="D111" s="79" t="s">
        <v>17</v>
      </c>
      <c r="E111" s="61" t="s">
        <v>76</v>
      </c>
      <c r="F111" s="12">
        <v>45176</v>
      </c>
      <c r="G111" s="329"/>
      <c r="H111" s="331"/>
      <c r="I111" s="331"/>
      <c r="J111" s="70"/>
      <c r="K111" s="70"/>
      <c r="L111" s="70"/>
      <c r="M111" s="70"/>
      <c r="N111" s="70"/>
      <c r="O111" s="70"/>
      <c r="P111" s="114"/>
      <c r="Q111" s="114"/>
      <c r="R111" s="121"/>
    </row>
    <row r="112" spans="1:18" ht="35.1" customHeight="1" x14ac:dyDescent="0.25">
      <c r="A112" s="60">
        <v>103</v>
      </c>
      <c r="B112" s="331"/>
      <c r="C112" s="79" t="s">
        <v>16</v>
      </c>
      <c r="D112" s="79" t="s">
        <v>17</v>
      </c>
      <c r="E112" s="61" t="s">
        <v>77</v>
      </c>
      <c r="F112" s="12">
        <v>45112</v>
      </c>
      <c r="G112" s="329"/>
      <c r="H112" s="331"/>
      <c r="I112" s="331"/>
      <c r="J112" s="70"/>
      <c r="K112" s="70"/>
      <c r="L112" s="70"/>
      <c r="M112" s="70"/>
      <c r="N112" s="70"/>
      <c r="O112" s="70"/>
      <c r="P112" s="114"/>
      <c r="Q112" s="114"/>
      <c r="R112" s="121"/>
    </row>
    <row r="113" spans="1:18" ht="35.1" customHeight="1" x14ac:dyDescent="0.25">
      <c r="A113" s="60">
        <v>104</v>
      </c>
      <c r="B113" s="331"/>
      <c r="C113" s="79" t="s">
        <v>16</v>
      </c>
      <c r="D113" s="79" t="s">
        <v>17</v>
      </c>
      <c r="E113" s="79" t="s">
        <v>78</v>
      </c>
      <c r="F113" s="87">
        <v>45172</v>
      </c>
      <c r="G113" s="329"/>
      <c r="H113" s="331"/>
      <c r="I113" s="331"/>
      <c r="J113" s="70"/>
      <c r="K113" s="70"/>
      <c r="L113" s="70"/>
      <c r="M113" s="70"/>
      <c r="N113" s="70"/>
      <c r="O113" s="70"/>
      <c r="P113" s="114"/>
      <c r="Q113" s="114"/>
      <c r="R113" s="121"/>
    </row>
    <row r="114" spans="1:18" ht="35.1" customHeight="1" x14ac:dyDescent="0.25">
      <c r="A114" s="60">
        <v>105</v>
      </c>
      <c r="B114" s="331"/>
      <c r="C114" s="79" t="s">
        <v>16</v>
      </c>
      <c r="D114" s="79" t="s">
        <v>17</v>
      </c>
      <c r="E114" s="79" t="s">
        <v>79</v>
      </c>
      <c r="F114" s="87">
        <v>45125</v>
      </c>
      <c r="G114" s="329"/>
      <c r="H114" s="331"/>
      <c r="I114" s="331"/>
      <c r="J114" s="70"/>
      <c r="K114" s="70"/>
      <c r="L114" s="70"/>
      <c r="M114" s="70"/>
      <c r="N114" s="70"/>
      <c r="O114" s="70"/>
      <c r="P114" s="114"/>
      <c r="Q114" s="114"/>
      <c r="R114" s="121"/>
    </row>
    <row r="115" spans="1:18" ht="35.1" customHeight="1" x14ac:dyDescent="0.25">
      <c r="A115" s="60">
        <v>106</v>
      </c>
      <c r="B115" s="331"/>
      <c r="C115" s="79" t="s">
        <v>16</v>
      </c>
      <c r="D115" s="79" t="s">
        <v>17</v>
      </c>
      <c r="E115" s="79" t="s">
        <v>80</v>
      </c>
      <c r="F115" s="87">
        <v>45184</v>
      </c>
      <c r="G115" s="329"/>
      <c r="H115" s="331"/>
      <c r="I115" s="331"/>
      <c r="J115" s="70"/>
      <c r="K115" s="70"/>
      <c r="L115" s="70"/>
      <c r="M115" s="70"/>
      <c r="N115" s="70"/>
      <c r="O115" s="70"/>
      <c r="P115" s="114"/>
      <c r="Q115" s="114"/>
      <c r="R115" s="121"/>
    </row>
    <row r="116" spans="1:18" ht="35.1" customHeight="1" x14ac:dyDescent="0.25">
      <c r="A116" s="60">
        <v>107</v>
      </c>
      <c r="B116" s="331"/>
      <c r="C116" s="79" t="s">
        <v>16</v>
      </c>
      <c r="D116" s="79" t="s">
        <v>17</v>
      </c>
      <c r="E116" s="79" t="s">
        <v>81</v>
      </c>
      <c r="F116" s="87">
        <v>45171</v>
      </c>
      <c r="G116" s="329"/>
      <c r="H116" s="331"/>
      <c r="I116" s="331"/>
      <c r="J116" s="70"/>
      <c r="K116" s="70"/>
      <c r="L116" s="70"/>
      <c r="M116" s="70"/>
      <c r="N116" s="70"/>
      <c r="O116" s="70"/>
      <c r="P116" s="114"/>
      <c r="Q116" s="114"/>
      <c r="R116" s="121"/>
    </row>
    <row r="117" spans="1:18" ht="35.1" customHeight="1" x14ac:dyDescent="0.25">
      <c r="A117" s="60">
        <v>108</v>
      </c>
      <c r="B117" s="331"/>
      <c r="C117" s="79" t="s">
        <v>16</v>
      </c>
      <c r="D117" s="79" t="s">
        <v>17</v>
      </c>
      <c r="E117" s="79" t="s">
        <v>82</v>
      </c>
      <c r="F117" s="87">
        <v>45188</v>
      </c>
      <c r="G117" s="329"/>
      <c r="H117" s="331"/>
      <c r="I117" s="331"/>
      <c r="J117" s="70"/>
      <c r="K117" s="70"/>
      <c r="L117" s="70"/>
      <c r="M117" s="70"/>
      <c r="N117" s="70"/>
      <c r="O117" s="70"/>
      <c r="P117" s="114"/>
      <c r="Q117" s="114"/>
      <c r="R117" s="121"/>
    </row>
    <row r="118" spans="1:18" ht="35.1" customHeight="1" x14ac:dyDescent="0.25">
      <c r="A118" s="60">
        <v>109</v>
      </c>
      <c r="B118" s="331"/>
      <c r="C118" s="79" t="s">
        <v>16</v>
      </c>
      <c r="D118" s="79" t="s">
        <v>17</v>
      </c>
      <c r="E118" s="79" t="s">
        <v>83</v>
      </c>
      <c r="F118" s="87">
        <v>45206</v>
      </c>
      <c r="G118" s="329"/>
      <c r="H118" s="331"/>
      <c r="I118" s="331"/>
      <c r="J118" s="70"/>
      <c r="K118" s="70"/>
      <c r="L118" s="70"/>
      <c r="M118" s="70"/>
      <c r="N118" s="70"/>
      <c r="O118" s="70"/>
      <c r="P118" s="114"/>
      <c r="Q118" s="114"/>
      <c r="R118" s="121"/>
    </row>
    <row r="119" spans="1:18" ht="35.1" customHeight="1" x14ac:dyDescent="0.25">
      <c r="A119" s="60">
        <v>110</v>
      </c>
      <c r="B119" s="331"/>
      <c r="C119" s="79" t="s">
        <v>16</v>
      </c>
      <c r="D119" s="79" t="s">
        <v>17</v>
      </c>
      <c r="E119" s="79" t="s">
        <v>84</v>
      </c>
      <c r="F119" s="87">
        <v>45140</v>
      </c>
      <c r="G119" s="329"/>
      <c r="H119" s="331"/>
      <c r="I119" s="331"/>
      <c r="J119" s="70"/>
      <c r="K119" s="70"/>
      <c r="L119" s="70"/>
      <c r="M119" s="70"/>
      <c r="N119" s="70"/>
      <c r="O119" s="70"/>
      <c r="P119" s="114"/>
      <c r="Q119" s="114"/>
      <c r="R119" s="121"/>
    </row>
    <row r="120" spans="1:18" ht="35.1" customHeight="1" x14ac:dyDescent="0.25">
      <c r="A120" s="60">
        <v>111</v>
      </c>
      <c r="B120" s="331"/>
      <c r="C120" s="79" t="s">
        <v>16</v>
      </c>
      <c r="D120" s="79" t="s">
        <v>17</v>
      </c>
      <c r="E120" s="79" t="s">
        <v>85</v>
      </c>
      <c r="F120" s="87">
        <v>45209</v>
      </c>
      <c r="G120" s="329"/>
      <c r="H120" s="331"/>
      <c r="I120" s="331"/>
      <c r="J120" s="70"/>
      <c r="K120" s="70"/>
      <c r="L120" s="70"/>
      <c r="M120" s="70"/>
      <c r="N120" s="70"/>
      <c r="O120" s="70"/>
      <c r="P120" s="114"/>
      <c r="Q120" s="114"/>
      <c r="R120" s="121"/>
    </row>
    <row r="121" spans="1:18" ht="35.1" customHeight="1" x14ac:dyDescent="0.25">
      <c r="A121" s="60">
        <v>112</v>
      </c>
      <c r="B121" s="331"/>
      <c r="C121" s="79" t="s">
        <v>16</v>
      </c>
      <c r="D121" s="79" t="s">
        <v>17</v>
      </c>
      <c r="E121" s="79" t="s">
        <v>86</v>
      </c>
      <c r="F121" s="87">
        <v>45208</v>
      </c>
      <c r="G121" s="329"/>
      <c r="H121" s="331"/>
      <c r="I121" s="331"/>
      <c r="J121" s="70"/>
      <c r="K121" s="70"/>
      <c r="L121" s="70"/>
      <c r="M121" s="70"/>
      <c r="N121" s="70"/>
      <c r="O121" s="70"/>
      <c r="P121" s="114"/>
      <c r="Q121" s="114"/>
      <c r="R121" s="121"/>
    </row>
    <row r="122" spans="1:18" ht="35.1" customHeight="1" x14ac:dyDescent="0.25">
      <c r="A122" s="60">
        <v>113</v>
      </c>
      <c r="B122" s="331"/>
      <c r="C122" s="79" t="s">
        <v>16</v>
      </c>
      <c r="D122" s="79" t="s">
        <v>17</v>
      </c>
      <c r="E122" s="79" t="s">
        <v>87</v>
      </c>
      <c r="F122" s="87">
        <v>45165</v>
      </c>
      <c r="G122" s="329"/>
      <c r="H122" s="331"/>
      <c r="I122" s="331"/>
      <c r="J122" s="70"/>
      <c r="K122" s="70"/>
      <c r="L122" s="70"/>
      <c r="M122" s="70"/>
      <c r="N122" s="70"/>
      <c r="O122" s="70"/>
      <c r="P122" s="114"/>
      <c r="Q122" s="114"/>
      <c r="R122" s="121"/>
    </row>
    <row r="123" spans="1:18" ht="35.1" customHeight="1" x14ac:dyDescent="0.25">
      <c r="A123" s="60">
        <v>114</v>
      </c>
      <c r="B123" s="331"/>
      <c r="C123" s="79" t="s">
        <v>16</v>
      </c>
      <c r="D123" s="79" t="s">
        <v>17</v>
      </c>
      <c r="E123" s="79" t="s">
        <v>88</v>
      </c>
      <c r="F123" s="87">
        <v>45205</v>
      </c>
      <c r="G123" s="329"/>
      <c r="H123" s="331"/>
      <c r="I123" s="331"/>
      <c r="J123" s="70"/>
      <c r="K123" s="70"/>
      <c r="L123" s="70"/>
      <c r="M123" s="70"/>
      <c r="N123" s="70"/>
      <c r="O123" s="70"/>
      <c r="P123" s="114"/>
      <c r="Q123" s="114"/>
      <c r="R123" s="121"/>
    </row>
    <row r="124" spans="1:18" ht="35.1" customHeight="1" x14ac:dyDescent="0.25">
      <c r="A124" s="60">
        <v>115</v>
      </c>
      <c r="B124" s="331"/>
      <c r="C124" s="79" t="s">
        <v>16</v>
      </c>
      <c r="D124" s="79" t="s">
        <v>17</v>
      </c>
      <c r="E124" s="79" t="s">
        <v>89</v>
      </c>
      <c r="F124" s="87">
        <v>45207</v>
      </c>
      <c r="G124" s="329"/>
      <c r="H124" s="331"/>
      <c r="I124" s="331"/>
      <c r="J124" s="70"/>
      <c r="K124" s="70"/>
      <c r="L124" s="70"/>
      <c r="M124" s="70"/>
      <c r="N124" s="70"/>
      <c r="O124" s="70"/>
      <c r="P124" s="114"/>
      <c r="Q124" s="114"/>
      <c r="R124" s="121"/>
    </row>
    <row r="125" spans="1:18" ht="35.1" customHeight="1" x14ac:dyDescent="0.25">
      <c r="A125" s="60">
        <v>116</v>
      </c>
      <c r="B125" s="331"/>
      <c r="C125" s="79" t="s">
        <v>16</v>
      </c>
      <c r="D125" s="79" t="s">
        <v>17</v>
      </c>
      <c r="E125" s="79" t="s">
        <v>90</v>
      </c>
      <c r="F125" s="87">
        <v>45162</v>
      </c>
      <c r="G125" s="329"/>
      <c r="H125" s="331"/>
      <c r="I125" s="331"/>
      <c r="J125" s="70"/>
      <c r="K125" s="70"/>
      <c r="L125" s="70"/>
      <c r="M125" s="70"/>
      <c r="N125" s="70"/>
      <c r="O125" s="70"/>
      <c r="P125" s="114"/>
      <c r="Q125" s="114"/>
      <c r="R125" s="121"/>
    </row>
    <row r="126" spans="1:18" ht="35.1" customHeight="1" x14ac:dyDescent="0.25">
      <c r="A126" s="60">
        <v>117</v>
      </c>
      <c r="B126" s="331"/>
      <c r="C126" s="79" t="s">
        <v>16</v>
      </c>
      <c r="D126" s="79" t="s">
        <v>17</v>
      </c>
      <c r="E126" s="79" t="s">
        <v>91</v>
      </c>
      <c r="F126" s="87">
        <v>45169</v>
      </c>
      <c r="G126" s="329"/>
      <c r="H126" s="331"/>
      <c r="I126" s="331"/>
      <c r="J126" s="70"/>
      <c r="K126" s="70"/>
      <c r="L126" s="70"/>
      <c r="M126" s="70"/>
      <c r="N126" s="70"/>
      <c r="O126" s="70"/>
      <c r="P126" s="114"/>
      <c r="Q126" s="114"/>
      <c r="R126" s="121"/>
    </row>
    <row r="127" spans="1:18" ht="35.1" customHeight="1" x14ac:dyDescent="0.25">
      <c r="A127" s="60">
        <v>118</v>
      </c>
      <c r="B127" s="331"/>
      <c r="C127" s="79" t="s">
        <v>16</v>
      </c>
      <c r="D127" s="79" t="s">
        <v>17</v>
      </c>
      <c r="E127" s="79" t="s">
        <v>92</v>
      </c>
      <c r="F127" s="87">
        <v>45178</v>
      </c>
      <c r="G127" s="329"/>
      <c r="H127" s="331"/>
      <c r="I127" s="331"/>
      <c r="J127" s="70"/>
      <c r="K127" s="70"/>
      <c r="L127" s="70"/>
      <c r="M127" s="70"/>
      <c r="N127" s="70"/>
      <c r="O127" s="70"/>
      <c r="P127" s="114"/>
      <c r="Q127" s="114"/>
      <c r="R127" s="121"/>
    </row>
    <row r="128" spans="1:18" ht="35.1" customHeight="1" x14ac:dyDescent="0.25">
      <c r="A128" s="60">
        <v>119</v>
      </c>
      <c r="B128" s="331"/>
      <c r="C128" s="87" t="s">
        <v>16</v>
      </c>
      <c r="D128" s="87" t="s">
        <v>17</v>
      </c>
      <c r="E128" s="87" t="s">
        <v>93</v>
      </c>
      <c r="F128" s="87">
        <v>45120</v>
      </c>
      <c r="G128" s="329"/>
      <c r="H128" s="331"/>
      <c r="I128" s="331"/>
      <c r="J128" s="70"/>
      <c r="K128" s="70"/>
      <c r="L128" s="70"/>
      <c r="M128" s="70"/>
      <c r="N128" s="70"/>
      <c r="O128" s="70"/>
      <c r="P128" s="114"/>
      <c r="Q128" s="114"/>
      <c r="R128" s="121"/>
    </row>
    <row r="129" spans="1:18" ht="35.1" customHeight="1" x14ac:dyDescent="0.25">
      <c r="A129" s="60">
        <v>120</v>
      </c>
      <c r="B129" s="331"/>
      <c r="C129" s="87" t="s">
        <v>16</v>
      </c>
      <c r="D129" s="87" t="s">
        <v>17</v>
      </c>
      <c r="E129" s="87" t="s">
        <v>94</v>
      </c>
      <c r="F129" s="87">
        <v>45147</v>
      </c>
      <c r="G129" s="329"/>
      <c r="H129" s="331"/>
      <c r="I129" s="331"/>
      <c r="J129" s="70"/>
      <c r="K129" s="70"/>
      <c r="L129" s="70"/>
      <c r="M129" s="70"/>
      <c r="N129" s="70"/>
      <c r="O129" s="70"/>
      <c r="P129" s="114"/>
      <c r="Q129" s="114"/>
      <c r="R129" s="121"/>
    </row>
    <row r="130" spans="1:18" ht="35.1" customHeight="1" x14ac:dyDescent="0.25">
      <c r="A130" s="60">
        <v>121</v>
      </c>
      <c r="B130" s="331"/>
      <c r="C130" s="79" t="s">
        <v>16</v>
      </c>
      <c r="D130" s="79" t="s">
        <v>17</v>
      </c>
      <c r="E130" s="79" t="s">
        <v>95</v>
      </c>
      <c r="F130" s="87">
        <v>45198</v>
      </c>
      <c r="G130" s="329"/>
      <c r="H130" s="331"/>
      <c r="I130" s="331"/>
      <c r="J130" s="70"/>
      <c r="K130" s="70"/>
      <c r="L130" s="70"/>
      <c r="M130" s="70"/>
      <c r="N130" s="70"/>
      <c r="O130" s="70"/>
      <c r="P130" s="114"/>
      <c r="Q130" s="114"/>
      <c r="R130" s="121"/>
    </row>
    <row r="131" spans="1:18" ht="35.1" customHeight="1" x14ac:dyDescent="0.25">
      <c r="A131" s="60">
        <v>122</v>
      </c>
      <c r="B131" s="331"/>
      <c r="C131" s="79" t="s">
        <v>16</v>
      </c>
      <c r="D131" s="79" t="s">
        <v>17</v>
      </c>
      <c r="E131" s="61" t="s">
        <v>96</v>
      </c>
      <c r="F131" s="12">
        <v>45135</v>
      </c>
      <c r="G131" s="329"/>
      <c r="H131" s="331"/>
      <c r="I131" s="331"/>
      <c r="J131" s="70"/>
      <c r="K131" s="70"/>
      <c r="L131" s="70"/>
      <c r="M131" s="70"/>
      <c r="N131" s="70"/>
      <c r="O131" s="70"/>
      <c r="P131" s="114"/>
      <c r="Q131" s="114"/>
      <c r="R131" s="121"/>
    </row>
    <row r="132" spans="1:18" ht="35.1" customHeight="1" x14ac:dyDescent="0.25">
      <c r="A132" s="60">
        <v>123</v>
      </c>
      <c r="B132" s="331"/>
      <c r="C132" s="79" t="s">
        <v>16</v>
      </c>
      <c r="D132" s="79" t="s">
        <v>17</v>
      </c>
      <c r="E132" s="61" t="s">
        <v>97</v>
      </c>
      <c r="F132" s="12">
        <v>45186</v>
      </c>
      <c r="G132" s="329"/>
      <c r="H132" s="331"/>
      <c r="I132" s="331"/>
      <c r="J132" s="70"/>
      <c r="K132" s="70"/>
      <c r="L132" s="70"/>
      <c r="M132" s="70"/>
      <c r="N132" s="70"/>
      <c r="O132" s="70"/>
      <c r="P132" s="114"/>
      <c r="Q132" s="114"/>
      <c r="R132" s="121"/>
    </row>
    <row r="133" spans="1:18" ht="35.1" customHeight="1" x14ac:dyDescent="0.25">
      <c r="A133" s="60">
        <v>124</v>
      </c>
      <c r="B133" s="331"/>
      <c r="C133" s="79" t="s">
        <v>16</v>
      </c>
      <c r="D133" s="79" t="s">
        <v>17</v>
      </c>
      <c r="E133" s="61" t="s">
        <v>98</v>
      </c>
      <c r="F133" s="12">
        <v>45146</v>
      </c>
      <c r="G133" s="329"/>
      <c r="H133" s="331"/>
      <c r="I133" s="331"/>
      <c r="J133" s="70"/>
      <c r="K133" s="70"/>
      <c r="L133" s="70"/>
      <c r="M133" s="70"/>
      <c r="N133" s="70"/>
      <c r="O133" s="70"/>
      <c r="P133" s="114"/>
      <c r="Q133" s="114"/>
      <c r="R133" s="121"/>
    </row>
    <row r="134" spans="1:18" ht="35.1" customHeight="1" x14ac:dyDescent="0.25">
      <c r="A134" s="60">
        <v>125</v>
      </c>
      <c r="B134" s="334"/>
      <c r="C134" s="79" t="s">
        <v>16</v>
      </c>
      <c r="D134" s="79" t="s">
        <v>17</v>
      </c>
      <c r="E134" s="61" t="s">
        <v>99</v>
      </c>
      <c r="F134" s="12">
        <v>45195</v>
      </c>
      <c r="G134" s="329"/>
      <c r="H134" s="331"/>
      <c r="I134" s="331"/>
      <c r="J134" s="70"/>
      <c r="K134" s="70"/>
      <c r="L134" s="70"/>
      <c r="M134" s="70"/>
      <c r="N134" s="70"/>
      <c r="O134" s="70"/>
      <c r="P134" s="114"/>
      <c r="Q134" s="114"/>
      <c r="R134" s="121"/>
    </row>
    <row r="135" spans="1:18" ht="35.1" customHeight="1" x14ac:dyDescent="0.25">
      <c r="A135" s="60">
        <v>126</v>
      </c>
      <c r="B135" s="333" t="s">
        <v>148</v>
      </c>
      <c r="C135" s="79" t="s">
        <v>16</v>
      </c>
      <c r="D135" s="79" t="s">
        <v>17</v>
      </c>
      <c r="E135" s="61" t="s">
        <v>100</v>
      </c>
      <c r="F135" s="12">
        <v>45168</v>
      </c>
      <c r="G135" s="329" t="s">
        <v>147</v>
      </c>
      <c r="H135" s="331"/>
      <c r="I135" s="331"/>
      <c r="J135" s="70"/>
      <c r="K135" s="70"/>
      <c r="L135" s="70"/>
      <c r="M135" s="70"/>
      <c r="N135" s="70"/>
      <c r="O135" s="70"/>
      <c r="P135" s="114"/>
      <c r="Q135" s="114"/>
      <c r="R135" s="121"/>
    </row>
    <row r="136" spans="1:18" ht="35.1" customHeight="1" x14ac:dyDescent="0.25">
      <c r="A136" s="60">
        <v>127</v>
      </c>
      <c r="B136" s="331"/>
      <c r="C136" s="79" t="s">
        <v>16</v>
      </c>
      <c r="D136" s="79" t="s">
        <v>17</v>
      </c>
      <c r="E136" s="61" t="s">
        <v>101</v>
      </c>
      <c r="F136" s="12">
        <v>45182</v>
      </c>
      <c r="G136" s="329"/>
      <c r="H136" s="331"/>
      <c r="I136" s="331"/>
      <c r="J136" s="70"/>
      <c r="K136" s="70"/>
      <c r="L136" s="70"/>
      <c r="M136" s="70"/>
      <c r="N136" s="70"/>
      <c r="O136" s="70"/>
      <c r="P136" s="114"/>
      <c r="Q136" s="114"/>
      <c r="R136" s="121"/>
    </row>
    <row r="137" spans="1:18" ht="35.1" customHeight="1" x14ac:dyDescent="0.25">
      <c r="A137" s="60">
        <v>128</v>
      </c>
      <c r="B137" s="331"/>
      <c r="C137" s="79" t="s">
        <v>16</v>
      </c>
      <c r="D137" s="79" t="s">
        <v>17</v>
      </c>
      <c r="E137" s="61" t="s">
        <v>102</v>
      </c>
      <c r="F137" s="12">
        <v>45203</v>
      </c>
      <c r="G137" s="329"/>
      <c r="H137" s="331"/>
      <c r="I137" s="331"/>
      <c r="J137" s="70"/>
      <c r="K137" s="70"/>
      <c r="L137" s="70"/>
      <c r="M137" s="70"/>
      <c r="N137" s="70"/>
      <c r="O137" s="70"/>
      <c r="P137" s="114"/>
      <c r="Q137" s="114"/>
      <c r="R137" s="121"/>
    </row>
    <row r="138" spans="1:18" ht="35.1" customHeight="1" x14ac:dyDescent="0.25">
      <c r="A138" s="60">
        <v>129</v>
      </c>
      <c r="B138" s="331"/>
      <c r="C138" s="79" t="s">
        <v>16</v>
      </c>
      <c r="D138" s="79" t="s">
        <v>17</v>
      </c>
      <c r="E138" s="61" t="s">
        <v>103</v>
      </c>
      <c r="F138" s="12">
        <v>45202</v>
      </c>
      <c r="G138" s="329"/>
      <c r="H138" s="331"/>
      <c r="I138" s="331"/>
      <c r="J138" s="70"/>
      <c r="K138" s="70"/>
      <c r="L138" s="70"/>
      <c r="M138" s="70"/>
      <c r="N138" s="70"/>
      <c r="O138" s="70"/>
      <c r="P138" s="114"/>
      <c r="Q138" s="114"/>
      <c r="R138" s="121"/>
    </row>
    <row r="139" spans="1:18" ht="35.1" customHeight="1" x14ac:dyDescent="0.25">
      <c r="A139" s="60">
        <v>130</v>
      </c>
      <c r="B139" s="331"/>
      <c r="C139" s="79" t="s">
        <v>16</v>
      </c>
      <c r="D139" s="79" t="s">
        <v>17</v>
      </c>
      <c r="E139" s="61" t="s">
        <v>104</v>
      </c>
      <c r="F139" s="12">
        <v>45166</v>
      </c>
      <c r="G139" s="329"/>
      <c r="H139" s="331"/>
      <c r="I139" s="331"/>
      <c r="J139" s="70"/>
      <c r="K139" s="70"/>
      <c r="L139" s="70"/>
      <c r="M139" s="70"/>
      <c r="N139" s="70"/>
      <c r="O139" s="70"/>
      <c r="P139" s="114"/>
      <c r="Q139" s="114"/>
      <c r="R139" s="121"/>
    </row>
    <row r="140" spans="1:18" ht="35.1" customHeight="1" x14ac:dyDescent="0.25">
      <c r="A140" s="60">
        <v>131</v>
      </c>
      <c r="B140" s="331"/>
      <c r="C140" s="79" t="s">
        <v>16</v>
      </c>
      <c r="D140" s="79" t="s">
        <v>17</v>
      </c>
      <c r="E140" s="79" t="s">
        <v>105</v>
      </c>
      <c r="F140" s="87">
        <v>45129</v>
      </c>
      <c r="G140" s="329"/>
      <c r="H140" s="331"/>
      <c r="I140" s="331"/>
      <c r="J140" s="70"/>
      <c r="K140" s="70"/>
      <c r="L140" s="70"/>
      <c r="M140" s="70"/>
      <c r="N140" s="70"/>
      <c r="O140" s="70"/>
      <c r="P140" s="114"/>
      <c r="Q140" s="114"/>
      <c r="R140" s="121"/>
    </row>
    <row r="141" spans="1:18" ht="35.1" customHeight="1" x14ac:dyDescent="0.25">
      <c r="A141" s="60">
        <v>132</v>
      </c>
      <c r="B141" s="331"/>
      <c r="C141" s="79" t="s">
        <v>16</v>
      </c>
      <c r="D141" s="79" t="s">
        <v>17</v>
      </c>
      <c r="E141" s="79" t="s">
        <v>106</v>
      </c>
      <c r="F141" s="87">
        <v>45130</v>
      </c>
      <c r="G141" s="329"/>
      <c r="H141" s="331"/>
      <c r="I141" s="331"/>
      <c r="J141" s="70"/>
      <c r="K141" s="70"/>
      <c r="L141" s="70"/>
      <c r="M141" s="70"/>
      <c r="N141" s="70"/>
      <c r="O141" s="70"/>
      <c r="P141" s="114"/>
      <c r="Q141" s="114"/>
      <c r="R141" s="121"/>
    </row>
    <row r="142" spans="1:18" ht="35.1" customHeight="1" x14ac:dyDescent="0.25">
      <c r="A142" s="60">
        <v>133</v>
      </c>
      <c r="B142" s="331"/>
      <c r="C142" s="79" t="s">
        <v>16</v>
      </c>
      <c r="D142" s="79" t="s">
        <v>17</v>
      </c>
      <c r="E142" s="79" t="s">
        <v>107</v>
      </c>
      <c r="F142" s="87">
        <v>45173</v>
      </c>
      <c r="G142" s="329"/>
      <c r="H142" s="331"/>
      <c r="I142" s="331"/>
      <c r="J142" s="70"/>
      <c r="K142" s="70"/>
      <c r="L142" s="70"/>
      <c r="M142" s="70"/>
      <c r="N142" s="70"/>
      <c r="O142" s="70"/>
      <c r="P142" s="114"/>
      <c r="Q142" s="114"/>
      <c r="R142" s="121"/>
    </row>
    <row r="143" spans="1:18" ht="35.1" customHeight="1" x14ac:dyDescent="0.25">
      <c r="A143" s="60">
        <v>134</v>
      </c>
      <c r="B143" s="331"/>
      <c r="C143" s="79" t="s">
        <v>16</v>
      </c>
      <c r="D143" s="79" t="s">
        <v>17</v>
      </c>
      <c r="E143" s="79" t="s">
        <v>108</v>
      </c>
      <c r="F143" s="87">
        <v>45122</v>
      </c>
      <c r="G143" s="329"/>
      <c r="H143" s="331"/>
      <c r="I143" s="331"/>
      <c r="J143" s="70"/>
      <c r="K143" s="70"/>
      <c r="L143" s="70"/>
      <c r="M143" s="70"/>
      <c r="N143" s="70"/>
      <c r="O143" s="70"/>
      <c r="P143" s="114"/>
      <c r="Q143" s="114"/>
      <c r="R143" s="121"/>
    </row>
    <row r="144" spans="1:18" ht="35.1" customHeight="1" x14ac:dyDescent="0.25">
      <c r="A144" s="60">
        <v>135</v>
      </c>
      <c r="B144" s="331"/>
      <c r="C144" s="79" t="s">
        <v>16</v>
      </c>
      <c r="D144" s="79" t="s">
        <v>17</v>
      </c>
      <c r="E144" s="79" t="s">
        <v>109</v>
      </c>
      <c r="F144" s="87">
        <v>45145</v>
      </c>
      <c r="G144" s="329"/>
      <c r="H144" s="331"/>
      <c r="I144" s="331"/>
      <c r="J144" s="70"/>
      <c r="K144" s="70"/>
      <c r="L144" s="70"/>
      <c r="M144" s="70"/>
      <c r="N144" s="70"/>
      <c r="O144" s="70"/>
      <c r="P144" s="114"/>
      <c r="Q144" s="114"/>
      <c r="R144" s="121"/>
    </row>
    <row r="145" spans="1:18" ht="35.1" customHeight="1" x14ac:dyDescent="0.25">
      <c r="A145" s="60">
        <v>136</v>
      </c>
      <c r="B145" s="331"/>
      <c r="C145" s="79" t="s">
        <v>16</v>
      </c>
      <c r="D145" s="79" t="s">
        <v>17</v>
      </c>
      <c r="E145" s="79" t="s">
        <v>1681</v>
      </c>
      <c r="F145" s="87">
        <v>45210</v>
      </c>
      <c r="G145" s="329"/>
      <c r="H145" s="331"/>
      <c r="I145" s="331"/>
      <c r="J145" s="70"/>
      <c r="K145" s="70"/>
      <c r="L145" s="70"/>
      <c r="M145" s="70"/>
      <c r="N145" s="70"/>
      <c r="O145" s="70"/>
      <c r="P145" s="114"/>
      <c r="Q145" s="114"/>
      <c r="R145" s="121"/>
    </row>
    <row r="146" spans="1:18" ht="35.1" customHeight="1" x14ac:dyDescent="0.25">
      <c r="A146" s="60">
        <v>137</v>
      </c>
      <c r="B146" s="331"/>
      <c r="C146" s="79" t="s">
        <v>16</v>
      </c>
      <c r="D146" s="79" t="s">
        <v>17</v>
      </c>
      <c r="E146" s="79" t="s">
        <v>110</v>
      </c>
      <c r="F146" s="87">
        <v>45181</v>
      </c>
      <c r="G146" s="329"/>
      <c r="H146" s="331"/>
      <c r="I146" s="331"/>
      <c r="J146" s="70"/>
      <c r="K146" s="70"/>
      <c r="L146" s="70"/>
      <c r="M146" s="70"/>
      <c r="N146" s="70"/>
      <c r="O146" s="70"/>
      <c r="P146" s="114"/>
      <c r="Q146" s="114"/>
      <c r="R146" s="121"/>
    </row>
    <row r="147" spans="1:18" ht="35.1" customHeight="1" x14ac:dyDescent="0.25">
      <c r="A147" s="60">
        <v>138</v>
      </c>
      <c r="B147" s="331"/>
      <c r="C147" s="79" t="s">
        <v>16</v>
      </c>
      <c r="D147" s="79" t="s">
        <v>17</v>
      </c>
      <c r="E147" s="79" t="s">
        <v>111</v>
      </c>
      <c r="F147" s="87">
        <v>45124</v>
      </c>
      <c r="G147" s="329"/>
      <c r="H147" s="331"/>
      <c r="I147" s="331"/>
      <c r="J147" s="70"/>
      <c r="K147" s="70"/>
      <c r="L147" s="70"/>
      <c r="M147" s="70"/>
      <c r="N147" s="70"/>
      <c r="O147" s="70"/>
      <c r="P147" s="114"/>
      <c r="Q147" s="114"/>
      <c r="R147" s="121"/>
    </row>
    <row r="148" spans="1:18" ht="35.1" customHeight="1" x14ac:dyDescent="0.25">
      <c r="A148" s="60">
        <v>139</v>
      </c>
      <c r="B148" s="331"/>
      <c r="C148" s="79" t="s">
        <v>16</v>
      </c>
      <c r="D148" s="79" t="s">
        <v>17</v>
      </c>
      <c r="E148" s="79" t="s">
        <v>112</v>
      </c>
      <c r="F148" s="87">
        <v>45149</v>
      </c>
      <c r="G148" s="329"/>
      <c r="H148" s="331"/>
      <c r="I148" s="331"/>
      <c r="J148" s="70"/>
      <c r="K148" s="70"/>
      <c r="L148" s="70"/>
      <c r="M148" s="70"/>
      <c r="N148" s="70"/>
      <c r="O148" s="70"/>
      <c r="P148" s="114"/>
      <c r="Q148" s="114"/>
      <c r="R148" s="121"/>
    </row>
    <row r="149" spans="1:18" ht="35.1" customHeight="1" x14ac:dyDescent="0.25">
      <c r="A149" s="60">
        <v>140</v>
      </c>
      <c r="B149" s="331"/>
      <c r="C149" s="79" t="s">
        <v>16</v>
      </c>
      <c r="D149" s="79" t="s">
        <v>17</v>
      </c>
      <c r="E149" s="79" t="s">
        <v>113</v>
      </c>
      <c r="F149" s="87">
        <v>45110</v>
      </c>
      <c r="G149" s="329"/>
      <c r="H149" s="331"/>
      <c r="I149" s="331"/>
      <c r="J149" s="70"/>
      <c r="K149" s="70"/>
      <c r="L149" s="70"/>
      <c r="M149" s="70"/>
      <c r="N149" s="70"/>
      <c r="O149" s="70"/>
      <c r="P149" s="114"/>
      <c r="Q149" s="114"/>
      <c r="R149" s="121"/>
    </row>
    <row r="150" spans="1:18" ht="35.1" customHeight="1" x14ac:dyDescent="0.25">
      <c r="A150" s="60">
        <v>141</v>
      </c>
      <c r="B150" s="331"/>
      <c r="C150" s="79" t="s">
        <v>16</v>
      </c>
      <c r="D150" s="79" t="s">
        <v>17</v>
      </c>
      <c r="E150" s="79" t="s">
        <v>114</v>
      </c>
      <c r="F150" s="87">
        <v>45157</v>
      </c>
      <c r="G150" s="329"/>
      <c r="H150" s="331"/>
      <c r="I150" s="331"/>
      <c r="J150" s="70"/>
      <c r="K150" s="70"/>
      <c r="L150" s="70"/>
      <c r="M150" s="70"/>
      <c r="N150" s="70"/>
      <c r="O150" s="70"/>
      <c r="P150" s="114"/>
      <c r="Q150" s="114"/>
      <c r="R150" s="121"/>
    </row>
    <row r="151" spans="1:18" ht="35.1" customHeight="1" x14ac:dyDescent="0.25">
      <c r="A151" s="60">
        <v>142</v>
      </c>
      <c r="B151" s="331"/>
      <c r="C151" s="79" t="s">
        <v>16</v>
      </c>
      <c r="D151" s="79" t="s">
        <v>17</v>
      </c>
      <c r="E151" s="79" t="s">
        <v>115</v>
      </c>
      <c r="F151" s="87">
        <v>45150</v>
      </c>
      <c r="G151" s="329"/>
      <c r="H151" s="331"/>
      <c r="I151" s="331"/>
      <c r="J151" s="70"/>
      <c r="K151" s="70"/>
      <c r="L151" s="70"/>
      <c r="M151" s="70"/>
      <c r="N151" s="70"/>
      <c r="O151" s="70"/>
      <c r="P151" s="114"/>
      <c r="Q151" s="114"/>
      <c r="R151" s="121"/>
    </row>
    <row r="152" spans="1:18" ht="35.1" customHeight="1" x14ac:dyDescent="0.25">
      <c r="A152" s="60">
        <v>143</v>
      </c>
      <c r="B152" s="331"/>
      <c r="C152" s="79" t="s">
        <v>16</v>
      </c>
      <c r="D152" s="79" t="s">
        <v>17</v>
      </c>
      <c r="E152" s="79" t="s">
        <v>116</v>
      </c>
      <c r="F152" s="87">
        <v>45118</v>
      </c>
      <c r="G152" s="329"/>
      <c r="H152" s="331"/>
      <c r="I152" s="331"/>
      <c r="J152" s="70"/>
      <c r="K152" s="70"/>
      <c r="L152" s="70"/>
      <c r="M152" s="70"/>
      <c r="N152" s="70"/>
      <c r="O152" s="70"/>
      <c r="P152" s="114"/>
      <c r="Q152" s="114"/>
      <c r="R152" s="121"/>
    </row>
    <row r="153" spans="1:18" ht="35.1" customHeight="1" x14ac:dyDescent="0.25">
      <c r="A153" s="60">
        <v>144</v>
      </c>
      <c r="B153" s="331"/>
      <c r="C153" s="79" t="s">
        <v>16</v>
      </c>
      <c r="D153" s="79" t="s">
        <v>17</v>
      </c>
      <c r="E153" s="79" t="s">
        <v>117</v>
      </c>
      <c r="F153" s="87">
        <v>54045</v>
      </c>
      <c r="G153" s="329"/>
      <c r="H153" s="331"/>
      <c r="I153" s="331"/>
      <c r="J153" s="70"/>
      <c r="K153" s="70"/>
      <c r="L153" s="70"/>
      <c r="M153" s="70"/>
      <c r="N153" s="70"/>
      <c r="O153" s="70"/>
      <c r="P153" s="114"/>
      <c r="Q153" s="114"/>
      <c r="R153" s="121"/>
    </row>
    <row r="154" spans="1:18" ht="35.1" customHeight="1" x14ac:dyDescent="0.25">
      <c r="A154" s="60">
        <v>145</v>
      </c>
      <c r="B154" s="331"/>
      <c r="C154" s="79" t="s">
        <v>16</v>
      </c>
      <c r="D154" s="79" t="s">
        <v>17</v>
      </c>
      <c r="E154" s="79" t="s">
        <v>117</v>
      </c>
      <c r="F154" s="87">
        <v>45152</v>
      </c>
      <c r="G154" s="329"/>
      <c r="H154" s="331"/>
      <c r="I154" s="331"/>
      <c r="J154" s="70"/>
      <c r="K154" s="70"/>
      <c r="L154" s="70"/>
      <c r="M154" s="70"/>
      <c r="N154" s="70"/>
      <c r="O154" s="70"/>
      <c r="P154" s="114"/>
      <c r="Q154" s="114"/>
      <c r="R154" s="121"/>
    </row>
    <row r="155" spans="1:18" ht="35.1" customHeight="1" x14ac:dyDescent="0.25">
      <c r="A155" s="60">
        <v>146</v>
      </c>
      <c r="B155" s="331"/>
      <c r="C155" s="87" t="s">
        <v>16</v>
      </c>
      <c r="D155" s="87" t="s">
        <v>17</v>
      </c>
      <c r="E155" s="87" t="s">
        <v>118</v>
      </c>
      <c r="F155" s="87">
        <v>45113</v>
      </c>
      <c r="G155" s="329"/>
      <c r="H155" s="331"/>
      <c r="I155" s="331"/>
      <c r="J155" s="70"/>
      <c r="K155" s="70"/>
      <c r="L155" s="70"/>
      <c r="M155" s="70"/>
      <c r="N155" s="70"/>
      <c r="O155" s="70"/>
      <c r="P155" s="114"/>
      <c r="Q155" s="114"/>
      <c r="R155" s="121"/>
    </row>
    <row r="156" spans="1:18" ht="35.1" customHeight="1" x14ac:dyDescent="0.25">
      <c r="A156" s="60">
        <v>147</v>
      </c>
      <c r="B156" s="331"/>
      <c r="C156" s="87" t="s">
        <v>119</v>
      </c>
      <c r="D156" s="87">
        <v>100008381</v>
      </c>
      <c r="E156" s="87" t="s">
        <v>120</v>
      </c>
      <c r="F156" s="87">
        <v>49657</v>
      </c>
      <c r="G156" s="329"/>
      <c r="H156" s="331"/>
      <c r="I156" s="331"/>
      <c r="J156" s="70"/>
      <c r="K156" s="70"/>
      <c r="L156" s="70"/>
      <c r="M156" s="70"/>
      <c r="N156" s="70"/>
      <c r="O156" s="70"/>
      <c r="P156" s="114"/>
      <c r="Q156" s="114"/>
      <c r="R156" s="121"/>
    </row>
    <row r="157" spans="1:18" ht="35.1" customHeight="1" x14ac:dyDescent="0.25">
      <c r="A157" s="60">
        <v>148</v>
      </c>
      <c r="B157" s="331"/>
      <c r="C157" s="79" t="s">
        <v>119</v>
      </c>
      <c r="D157" s="79" t="s">
        <v>121</v>
      </c>
      <c r="E157" s="79" t="s">
        <v>122</v>
      </c>
      <c r="F157" s="87">
        <v>49658</v>
      </c>
      <c r="G157" s="329"/>
      <c r="H157" s="331"/>
      <c r="I157" s="331"/>
      <c r="J157" s="70"/>
      <c r="K157" s="70"/>
      <c r="L157" s="70"/>
      <c r="M157" s="70"/>
      <c r="N157" s="70"/>
      <c r="O157" s="70"/>
      <c r="P157" s="114"/>
      <c r="Q157" s="114"/>
      <c r="R157" s="121"/>
    </row>
    <row r="158" spans="1:18" ht="35.1" customHeight="1" x14ac:dyDescent="0.25">
      <c r="A158" s="60">
        <v>149</v>
      </c>
      <c r="B158" s="331"/>
      <c r="C158" s="79" t="s">
        <v>119</v>
      </c>
      <c r="D158" s="79" t="s">
        <v>121</v>
      </c>
      <c r="E158" s="61" t="s">
        <v>123</v>
      </c>
      <c r="F158" s="12">
        <v>49653</v>
      </c>
      <c r="G158" s="329"/>
      <c r="H158" s="331"/>
      <c r="I158" s="331"/>
      <c r="J158" s="70"/>
      <c r="K158" s="70"/>
      <c r="L158" s="70"/>
      <c r="M158" s="70"/>
      <c r="N158" s="70"/>
      <c r="O158" s="70"/>
      <c r="P158" s="114"/>
      <c r="Q158" s="114"/>
      <c r="R158" s="121"/>
    </row>
    <row r="159" spans="1:18" ht="35.1" customHeight="1" x14ac:dyDescent="0.25">
      <c r="A159" s="60">
        <v>150</v>
      </c>
      <c r="B159" s="331"/>
      <c r="C159" s="79" t="s">
        <v>119</v>
      </c>
      <c r="D159" s="79" t="s">
        <v>121</v>
      </c>
      <c r="E159" s="61" t="s">
        <v>124</v>
      </c>
      <c r="F159" s="12">
        <v>40647</v>
      </c>
      <c r="G159" s="329"/>
      <c r="H159" s="331"/>
      <c r="I159" s="331"/>
      <c r="J159" s="70"/>
      <c r="K159" s="70"/>
      <c r="L159" s="70"/>
      <c r="M159" s="70"/>
      <c r="N159" s="70"/>
      <c r="O159" s="70"/>
      <c r="P159" s="114"/>
      <c r="Q159" s="114"/>
      <c r="R159" s="121"/>
    </row>
    <row r="160" spans="1:18" ht="35.1" customHeight="1" x14ac:dyDescent="0.25">
      <c r="A160" s="60">
        <v>151</v>
      </c>
      <c r="B160" s="331"/>
      <c r="C160" s="79" t="s">
        <v>119</v>
      </c>
      <c r="D160" s="79" t="s">
        <v>121</v>
      </c>
      <c r="E160" s="61" t="s">
        <v>125</v>
      </c>
      <c r="F160" s="12">
        <v>49650</v>
      </c>
      <c r="G160" s="329"/>
      <c r="H160" s="331"/>
      <c r="I160" s="331"/>
      <c r="J160" s="70"/>
      <c r="K160" s="70"/>
      <c r="L160" s="70"/>
      <c r="M160" s="70"/>
      <c r="N160" s="70"/>
      <c r="O160" s="70"/>
      <c r="P160" s="114"/>
      <c r="Q160" s="114"/>
      <c r="R160" s="121"/>
    </row>
    <row r="161" spans="1:18" ht="35.1" customHeight="1" x14ac:dyDescent="0.25">
      <c r="A161" s="60">
        <v>152</v>
      </c>
      <c r="B161" s="331"/>
      <c r="C161" s="79" t="s">
        <v>119</v>
      </c>
      <c r="D161" s="79" t="s">
        <v>121</v>
      </c>
      <c r="E161" s="61" t="s">
        <v>126</v>
      </c>
      <c r="F161" s="12">
        <v>49649</v>
      </c>
      <c r="G161" s="329"/>
      <c r="H161" s="331"/>
      <c r="I161" s="331"/>
      <c r="J161" s="70"/>
      <c r="K161" s="70"/>
      <c r="L161" s="70"/>
      <c r="M161" s="70"/>
      <c r="N161" s="70"/>
      <c r="O161" s="70"/>
      <c r="P161" s="114"/>
      <c r="Q161" s="114"/>
      <c r="R161" s="121"/>
    </row>
    <row r="162" spans="1:18" ht="35.1" customHeight="1" x14ac:dyDescent="0.25">
      <c r="A162" s="60">
        <v>153</v>
      </c>
      <c r="B162" s="334"/>
      <c r="C162" s="79" t="s">
        <v>119</v>
      </c>
      <c r="D162" s="79" t="s">
        <v>121</v>
      </c>
      <c r="E162" s="61" t="s">
        <v>127</v>
      </c>
      <c r="F162" s="12">
        <v>49659</v>
      </c>
      <c r="G162" s="329"/>
      <c r="H162" s="331"/>
      <c r="I162" s="331"/>
      <c r="J162" s="70"/>
      <c r="K162" s="70"/>
      <c r="L162" s="70"/>
      <c r="M162" s="70"/>
      <c r="N162" s="70"/>
      <c r="O162" s="70"/>
      <c r="P162" s="114"/>
      <c r="Q162" s="114"/>
      <c r="R162" s="121"/>
    </row>
    <row r="163" spans="1:18" ht="35.1" customHeight="1" x14ac:dyDescent="0.25">
      <c r="A163" s="60">
        <v>154</v>
      </c>
      <c r="B163" s="333" t="s">
        <v>148</v>
      </c>
      <c r="C163" s="79" t="s">
        <v>119</v>
      </c>
      <c r="D163" s="79" t="s">
        <v>121</v>
      </c>
      <c r="E163" s="61" t="s">
        <v>128</v>
      </c>
      <c r="F163" s="12">
        <v>49656</v>
      </c>
      <c r="G163" s="329" t="s">
        <v>415</v>
      </c>
      <c r="H163" s="331"/>
      <c r="I163" s="331"/>
      <c r="J163" s="70"/>
      <c r="K163" s="70"/>
      <c r="L163" s="70"/>
      <c r="M163" s="70"/>
      <c r="N163" s="70"/>
      <c r="O163" s="70"/>
      <c r="P163" s="114"/>
      <c r="Q163" s="114"/>
      <c r="R163" s="121"/>
    </row>
    <row r="164" spans="1:18" ht="35.1" customHeight="1" x14ac:dyDescent="0.25">
      <c r="A164" s="60">
        <v>155</v>
      </c>
      <c r="B164" s="331"/>
      <c r="C164" s="79" t="s">
        <v>119</v>
      </c>
      <c r="D164" s="79" t="s">
        <v>121</v>
      </c>
      <c r="E164" s="61" t="s">
        <v>129</v>
      </c>
      <c r="F164" s="12">
        <v>49642</v>
      </c>
      <c r="G164" s="329"/>
      <c r="H164" s="331"/>
      <c r="I164" s="331"/>
      <c r="J164" s="70"/>
      <c r="K164" s="70"/>
      <c r="L164" s="70"/>
      <c r="M164" s="70"/>
      <c r="N164" s="70"/>
      <c r="O164" s="70"/>
      <c r="P164" s="114"/>
      <c r="Q164" s="114"/>
      <c r="R164" s="121"/>
    </row>
    <row r="165" spans="1:18" ht="35.1" customHeight="1" x14ac:dyDescent="0.25">
      <c r="A165" s="60">
        <v>156</v>
      </c>
      <c r="B165" s="331"/>
      <c r="C165" s="79" t="s">
        <v>119</v>
      </c>
      <c r="D165" s="79" t="s">
        <v>121</v>
      </c>
      <c r="E165" s="61" t="s">
        <v>130</v>
      </c>
      <c r="F165" s="12">
        <v>49652</v>
      </c>
      <c r="G165" s="329"/>
      <c r="H165" s="331"/>
      <c r="I165" s="331"/>
      <c r="J165" s="70"/>
      <c r="K165" s="70"/>
      <c r="L165" s="70"/>
      <c r="M165" s="70"/>
      <c r="N165" s="70"/>
      <c r="O165" s="70"/>
      <c r="P165" s="114"/>
      <c r="Q165" s="114"/>
      <c r="R165" s="121"/>
    </row>
    <row r="166" spans="1:18" ht="35.1" customHeight="1" x14ac:dyDescent="0.25">
      <c r="A166" s="60">
        <v>157</v>
      </c>
      <c r="B166" s="331"/>
      <c r="C166" s="79" t="s">
        <v>119</v>
      </c>
      <c r="D166" s="79" t="s">
        <v>121</v>
      </c>
      <c r="E166" s="61" t="s">
        <v>131</v>
      </c>
      <c r="F166" s="12">
        <v>49639</v>
      </c>
      <c r="G166" s="329"/>
      <c r="H166" s="331"/>
      <c r="I166" s="331"/>
      <c r="J166" s="70"/>
      <c r="K166" s="70"/>
      <c r="L166" s="70"/>
      <c r="M166" s="70"/>
      <c r="N166" s="70"/>
      <c r="O166" s="70"/>
      <c r="P166" s="114"/>
      <c r="Q166" s="114"/>
      <c r="R166" s="121"/>
    </row>
    <row r="167" spans="1:18" ht="35.1" customHeight="1" x14ac:dyDescent="0.25">
      <c r="A167" s="60">
        <v>158</v>
      </c>
      <c r="B167" s="331"/>
      <c r="C167" s="79" t="s">
        <v>119</v>
      </c>
      <c r="D167" s="79" t="s">
        <v>121</v>
      </c>
      <c r="E167" s="61" t="s">
        <v>132</v>
      </c>
      <c r="F167" s="12">
        <v>49645</v>
      </c>
      <c r="G167" s="329"/>
      <c r="H167" s="331"/>
      <c r="I167" s="331"/>
      <c r="J167" s="70"/>
      <c r="K167" s="70"/>
      <c r="L167" s="70"/>
      <c r="M167" s="70"/>
      <c r="N167" s="70"/>
      <c r="O167" s="70"/>
      <c r="P167" s="114"/>
      <c r="Q167" s="114"/>
      <c r="R167" s="121"/>
    </row>
    <row r="168" spans="1:18" ht="35.1" customHeight="1" x14ac:dyDescent="0.25">
      <c r="A168" s="60">
        <v>159</v>
      </c>
      <c r="B168" s="331"/>
      <c r="C168" s="79" t="s">
        <v>119</v>
      </c>
      <c r="D168" s="79" t="s">
        <v>121</v>
      </c>
      <c r="E168" s="61" t="s">
        <v>133</v>
      </c>
      <c r="F168" s="12">
        <v>49640</v>
      </c>
      <c r="G168" s="329"/>
      <c r="H168" s="331"/>
      <c r="I168" s="331"/>
      <c r="J168" s="70"/>
      <c r="K168" s="70"/>
      <c r="L168" s="70"/>
      <c r="M168" s="70"/>
      <c r="N168" s="70"/>
      <c r="O168" s="70"/>
      <c r="P168" s="114"/>
      <c r="Q168" s="114"/>
      <c r="R168" s="121"/>
    </row>
    <row r="169" spans="1:18" ht="35.1" customHeight="1" x14ac:dyDescent="0.25">
      <c r="A169" s="60">
        <v>160</v>
      </c>
      <c r="B169" s="331"/>
      <c r="C169" s="79" t="s">
        <v>119</v>
      </c>
      <c r="D169" s="79" t="s">
        <v>121</v>
      </c>
      <c r="E169" s="61" t="s">
        <v>134</v>
      </c>
      <c r="F169" s="12">
        <v>49651</v>
      </c>
      <c r="G169" s="329"/>
      <c r="H169" s="331"/>
      <c r="I169" s="331"/>
      <c r="J169" s="70"/>
      <c r="K169" s="70"/>
      <c r="L169" s="70"/>
      <c r="M169" s="70"/>
      <c r="N169" s="70"/>
      <c r="O169" s="70"/>
      <c r="P169" s="114"/>
      <c r="Q169" s="114"/>
      <c r="R169" s="121"/>
    </row>
    <row r="170" spans="1:18" ht="35.1" customHeight="1" x14ac:dyDescent="0.25">
      <c r="A170" s="60">
        <v>161</v>
      </c>
      <c r="B170" s="331"/>
      <c r="C170" s="79" t="s">
        <v>119</v>
      </c>
      <c r="D170" s="79" t="s">
        <v>121</v>
      </c>
      <c r="E170" s="61" t="s">
        <v>135</v>
      </c>
      <c r="F170" s="12">
        <v>49661</v>
      </c>
      <c r="G170" s="329"/>
      <c r="H170" s="331"/>
      <c r="I170" s="331"/>
      <c r="J170" s="70"/>
      <c r="K170" s="70"/>
      <c r="L170" s="70"/>
      <c r="M170" s="70"/>
      <c r="N170" s="70"/>
      <c r="O170" s="70"/>
      <c r="P170" s="114"/>
      <c r="Q170" s="114"/>
      <c r="R170" s="121"/>
    </row>
    <row r="171" spans="1:18" ht="35.1" customHeight="1" x14ac:dyDescent="0.25">
      <c r="A171" s="60">
        <v>162</v>
      </c>
      <c r="B171" s="331"/>
      <c r="C171" s="79" t="s">
        <v>119</v>
      </c>
      <c r="D171" s="79" t="s">
        <v>121</v>
      </c>
      <c r="E171" s="61" t="s">
        <v>136</v>
      </c>
      <c r="F171" s="12">
        <v>49660</v>
      </c>
      <c r="G171" s="329"/>
      <c r="H171" s="331"/>
      <c r="I171" s="331"/>
      <c r="J171" s="70"/>
      <c r="K171" s="70"/>
      <c r="L171" s="70"/>
      <c r="M171" s="70"/>
      <c r="N171" s="70"/>
      <c r="O171" s="70"/>
      <c r="P171" s="114"/>
      <c r="Q171" s="114"/>
      <c r="R171" s="121"/>
    </row>
    <row r="172" spans="1:18" ht="35.1" customHeight="1" x14ac:dyDescent="0.25">
      <c r="A172" s="60">
        <v>163</v>
      </c>
      <c r="B172" s="331"/>
      <c r="C172" s="79" t="s">
        <v>119</v>
      </c>
      <c r="D172" s="79" t="s">
        <v>121</v>
      </c>
      <c r="E172" s="61" t="s">
        <v>137</v>
      </c>
      <c r="F172" s="12">
        <v>49655</v>
      </c>
      <c r="G172" s="329"/>
      <c r="H172" s="331"/>
      <c r="I172" s="331"/>
      <c r="J172" s="70"/>
      <c r="K172" s="70"/>
      <c r="L172" s="70"/>
      <c r="M172" s="70"/>
      <c r="N172" s="70"/>
      <c r="O172" s="70"/>
      <c r="P172" s="114"/>
      <c r="Q172" s="114"/>
      <c r="R172" s="121"/>
    </row>
    <row r="173" spans="1:18" ht="35.1" customHeight="1" x14ac:dyDescent="0.25">
      <c r="A173" s="60">
        <v>164</v>
      </c>
      <c r="B173" s="331"/>
      <c r="C173" s="79" t="s">
        <v>119</v>
      </c>
      <c r="D173" s="79" t="s">
        <v>121</v>
      </c>
      <c r="E173" s="61" t="s">
        <v>138</v>
      </c>
      <c r="F173" s="12">
        <v>49641</v>
      </c>
      <c r="G173" s="329"/>
      <c r="H173" s="331"/>
      <c r="I173" s="331"/>
      <c r="J173" s="70"/>
      <c r="K173" s="70"/>
      <c r="L173" s="70"/>
      <c r="M173" s="70"/>
      <c r="N173" s="70"/>
      <c r="O173" s="70"/>
      <c r="P173" s="114"/>
      <c r="Q173" s="114"/>
      <c r="R173" s="121"/>
    </row>
    <row r="174" spans="1:18" ht="35.1" customHeight="1" x14ac:dyDescent="0.25">
      <c r="A174" s="60">
        <v>165</v>
      </c>
      <c r="B174" s="331"/>
      <c r="C174" s="79" t="s">
        <v>119</v>
      </c>
      <c r="D174" s="79" t="s">
        <v>121</v>
      </c>
      <c r="E174" s="61" t="s">
        <v>139</v>
      </c>
      <c r="F174" s="12">
        <v>49638</v>
      </c>
      <c r="G174" s="329"/>
      <c r="H174" s="331"/>
      <c r="I174" s="331"/>
      <c r="J174" s="70"/>
      <c r="K174" s="70"/>
      <c r="L174" s="70"/>
      <c r="M174" s="70"/>
      <c r="N174" s="70"/>
      <c r="O174" s="70"/>
      <c r="P174" s="114"/>
      <c r="Q174" s="114"/>
      <c r="R174" s="121"/>
    </row>
    <row r="175" spans="1:18" ht="35.1" customHeight="1" x14ac:dyDescent="0.25">
      <c r="A175" s="60">
        <v>166</v>
      </c>
      <c r="B175" s="331"/>
      <c r="C175" s="79" t="s">
        <v>119</v>
      </c>
      <c r="D175" s="79" t="s">
        <v>121</v>
      </c>
      <c r="E175" s="61" t="s">
        <v>140</v>
      </c>
      <c r="F175" s="12">
        <v>49646</v>
      </c>
      <c r="G175" s="329"/>
      <c r="H175" s="331"/>
      <c r="I175" s="331"/>
      <c r="J175" s="70"/>
      <c r="K175" s="70"/>
      <c r="L175" s="70"/>
      <c r="M175" s="70"/>
      <c r="N175" s="70"/>
      <c r="O175" s="70"/>
      <c r="P175" s="114"/>
      <c r="Q175" s="114"/>
      <c r="R175" s="121"/>
    </row>
    <row r="176" spans="1:18" ht="35.1" customHeight="1" x14ac:dyDescent="0.25">
      <c r="A176" s="60">
        <v>167</v>
      </c>
      <c r="B176" s="331"/>
      <c r="C176" s="79" t="s">
        <v>119</v>
      </c>
      <c r="D176" s="79" t="s">
        <v>121</v>
      </c>
      <c r="E176" s="61" t="s">
        <v>141</v>
      </c>
      <c r="F176" s="12">
        <v>49644</v>
      </c>
      <c r="G176" s="329"/>
      <c r="H176" s="331"/>
      <c r="I176" s="331"/>
      <c r="J176" s="70"/>
      <c r="K176" s="70"/>
      <c r="L176" s="70"/>
      <c r="M176" s="70"/>
      <c r="N176" s="70"/>
      <c r="O176" s="70"/>
      <c r="P176" s="114"/>
      <c r="Q176" s="114"/>
      <c r="R176" s="121"/>
    </row>
    <row r="177" spans="1:18" ht="35.1" customHeight="1" x14ac:dyDescent="0.25">
      <c r="A177" s="60">
        <v>168</v>
      </c>
      <c r="B177" s="331"/>
      <c r="C177" s="79" t="s">
        <v>119</v>
      </c>
      <c r="D177" s="79" t="s">
        <v>121</v>
      </c>
      <c r="E177" s="61" t="s">
        <v>142</v>
      </c>
      <c r="F177" s="12">
        <v>49643</v>
      </c>
      <c r="G177" s="329"/>
      <c r="H177" s="331"/>
      <c r="I177" s="331"/>
      <c r="J177" s="70"/>
      <c r="K177" s="70"/>
      <c r="L177" s="70"/>
      <c r="M177" s="70"/>
      <c r="N177" s="70"/>
      <c r="O177" s="70"/>
      <c r="P177" s="114"/>
      <c r="Q177" s="114"/>
      <c r="R177" s="121"/>
    </row>
    <row r="178" spans="1:18" ht="35.1" customHeight="1" x14ac:dyDescent="0.25">
      <c r="A178" s="60">
        <v>169</v>
      </c>
      <c r="B178" s="331"/>
      <c r="C178" s="79" t="s">
        <v>119</v>
      </c>
      <c r="D178" s="79" t="s">
        <v>121</v>
      </c>
      <c r="E178" s="61" t="s">
        <v>143</v>
      </c>
      <c r="F178" s="12">
        <v>49636</v>
      </c>
      <c r="G178" s="329"/>
      <c r="H178" s="331"/>
      <c r="I178" s="331"/>
      <c r="J178" s="70"/>
      <c r="K178" s="70"/>
      <c r="L178" s="70"/>
      <c r="M178" s="70"/>
      <c r="N178" s="70"/>
      <c r="O178" s="70"/>
      <c r="P178" s="114"/>
      <c r="Q178" s="114"/>
      <c r="R178" s="121"/>
    </row>
    <row r="179" spans="1:18" ht="35.1" customHeight="1" x14ac:dyDescent="0.25">
      <c r="A179" s="60">
        <v>170</v>
      </c>
      <c r="B179" s="331"/>
      <c r="C179" s="79" t="s">
        <v>119</v>
      </c>
      <c r="D179" s="79" t="s">
        <v>121</v>
      </c>
      <c r="E179" s="61" t="s">
        <v>144</v>
      </c>
      <c r="F179" s="12">
        <v>49648</v>
      </c>
      <c r="G179" s="329"/>
      <c r="H179" s="331"/>
      <c r="I179" s="331"/>
      <c r="J179" s="70"/>
      <c r="K179" s="70"/>
      <c r="L179" s="70"/>
      <c r="M179" s="70"/>
      <c r="N179" s="70"/>
      <c r="O179" s="70"/>
      <c r="P179" s="114"/>
      <c r="Q179" s="114"/>
      <c r="R179" s="121"/>
    </row>
    <row r="180" spans="1:18" ht="35.1" customHeight="1" x14ac:dyDescent="0.25">
      <c r="A180" s="60">
        <v>171</v>
      </c>
      <c r="B180" s="331"/>
      <c r="C180" s="79" t="s">
        <v>119</v>
      </c>
      <c r="D180" s="79">
        <v>100008381</v>
      </c>
      <c r="E180" s="61" t="s">
        <v>145</v>
      </c>
      <c r="F180" s="12">
        <v>49637</v>
      </c>
      <c r="G180" s="329"/>
      <c r="H180" s="331"/>
      <c r="I180" s="331"/>
      <c r="J180" s="70"/>
      <c r="K180" s="70"/>
      <c r="L180" s="70"/>
      <c r="M180" s="70"/>
      <c r="N180" s="70"/>
      <c r="O180" s="70"/>
      <c r="P180" s="114"/>
      <c r="Q180" s="114"/>
      <c r="R180" s="121"/>
    </row>
    <row r="181" spans="1:18" ht="35.1" customHeight="1" thickBot="1" x14ac:dyDescent="0.3">
      <c r="A181" s="60">
        <v>172</v>
      </c>
      <c r="B181" s="332"/>
      <c r="C181" s="78" t="s">
        <v>119</v>
      </c>
      <c r="D181" s="78">
        <v>100008381</v>
      </c>
      <c r="E181" s="128" t="s">
        <v>146</v>
      </c>
      <c r="F181" s="16">
        <v>49654</v>
      </c>
      <c r="G181" s="335"/>
      <c r="H181" s="332"/>
      <c r="I181" s="332"/>
      <c r="J181" s="76"/>
      <c r="K181" s="76"/>
      <c r="L181" s="76"/>
      <c r="M181" s="76"/>
      <c r="N181" s="76"/>
      <c r="O181" s="76"/>
      <c r="P181" s="123"/>
      <c r="Q181" s="123"/>
      <c r="R181" s="124"/>
    </row>
    <row r="182" spans="1:18" ht="35.1" customHeight="1" x14ac:dyDescent="0.25">
      <c r="A182" s="361" t="s">
        <v>1953</v>
      </c>
      <c r="B182" s="362"/>
      <c r="C182" s="362"/>
      <c r="D182" s="362"/>
      <c r="E182" s="362"/>
      <c r="F182" s="362"/>
      <c r="G182" s="362"/>
      <c r="H182" s="362"/>
      <c r="I182" s="362"/>
      <c r="J182" s="362"/>
      <c r="K182" s="362"/>
      <c r="L182" s="117">
        <f>SUM(L148:L181)</f>
        <v>0</v>
      </c>
      <c r="M182" s="117"/>
      <c r="N182" s="117"/>
      <c r="O182" s="117">
        <f>SUM(O148:O181)</f>
        <v>0</v>
      </c>
      <c r="P182" s="117"/>
      <c r="Q182" s="117"/>
      <c r="R182" s="127">
        <f>SUM(R148:R181)</f>
        <v>0</v>
      </c>
    </row>
    <row r="183" spans="1:18" ht="35.1" customHeight="1" x14ac:dyDescent="0.25">
      <c r="A183" s="363" t="s">
        <v>1953</v>
      </c>
      <c r="B183" s="364"/>
      <c r="C183" s="364"/>
      <c r="D183" s="364"/>
      <c r="E183" s="364"/>
      <c r="F183" s="364"/>
      <c r="G183" s="364"/>
      <c r="H183" s="364"/>
      <c r="I183" s="364"/>
      <c r="J183" s="364"/>
      <c r="K183" s="364"/>
      <c r="L183" s="62">
        <f>SUM(H148:I181)*L182</f>
        <v>0</v>
      </c>
      <c r="M183" s="62"/>
      <c r="N183" s="62"/>
      <c r="O183" s="62">
        <f>SUM(H148:I181)*O182</f>
        <v>0</v>
      </c>
      <c r="P183" s="62"/>
      <c r="Q183" s="62"/>
      <c r="R183" s="63">
        <f>SUM(H148:I181)*R182</f>
        <v>0</v>
      </c>
    </row>
    <row r="184" spans="1:18" ht="35.1" customHeight="1" x14ac:dyDescent="0.25">
      <c r="A184" s="363" t="s">
        <v>1954</v>
      </c>
      <c r="B184" s="364"/>
      <c r="C184" s="364"/>
      <c r="D184" s="364"/>
      <c r="E184" s="364"/>
      <c r="F184" s="364"/>
      <c r="G184" s="364"/>
      <c r="H184" s="364"/>
      <c r="I184" s="364"/>
      <c r="J184" s="364"/>
      <c r="K184" s="364"/>
      <c r="L184" s="365">
        <f>SUM(L183+O183+R183)</f>
        <v>0</v>
      </c>
      <c r="M184" s="365"/>
      <c r="N184" s="365"/>
      <c r="O184" s="365"/>
      <c r="P184" s="365"/>
      <c r="Q184" s="365"/>
      <c r="R184" s="366"/>
    </row>
    <row r="185" spans="1:18" ht="30" customHeight="1" x14ac:dyDescent="0.25">
      <c r="A185" s="368" t="s">
        <v>7</v>
      </c>
      <c r="B185" s="369"/>
      <c r="C185" s="369"/>
      <c r="D185" s="369"/>
      <c r="E185" s="369"/>
      <c r="F185" s="369"/>
      <c r="G185" s="369"/>
      <c r="H185" s="369"/>
      <c r="I185" s="369"/>
      <c r="J185" s="369"/>
      <c r="K185" s="369"/>
      <c r="L185" s="369"/>
      <c r="M185" s="369"/>
      <c r="N185" s="369"/>
      <c r="O185" s="369"/>
      <c r="P185" s="369"/>
      <c r="Q185" s="369"/>
      <c r="R185" s="370"/>
    </row>
    <row r="186" spans="1:18" ht="25.5" customHeight="1" thickBot="1" x14ac:dyDescent="0.3">
      <c r="A186" s="371" t="s">
        <v>1996</v>
      </c>
      <c r="B186" s="372"/>
      <c r="C186" s="372"/>
      <c r="D186" s="372"/>
      <c r="E186" s="372"/>
      <c r="F186" s="372"/>
      <c r="G186" s="372"/>
      <c r="H186" s="372"/>
      <c r="I186" s="372"/>
      <c r="J186" s="372"/>
      <c r="K186" s="372"/>
      <c r="L186" s="372"/>
      <c r="M186" s="372"/>
      <c r="N186" s="372"/>
      <c r="O186" s="372"/>
      <c r="P186" s="372"/>
      <c r="Q186" s="372"/>
      <c r="R186" s="373"/>
    </row>
    <row r="187" spans="1:18" ht="60.75" customHeight="1" x14ac:dyDescent="0.25"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</row>
    <row r="188" spans="1:18" x14ac:dyDescent="0.25"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</row>
    <row r="189" spans="1:18" x14ac:dyDescent="0.25">
      <c r="A189" s="367" t="s">
        <v>1957</v>
      </c>
      <c r="B189" s="367"/>
      <c r="C189" s="367"/>
      <c r="D189" s="367"/>
      <c r="E189" s="367"/>
      <c r="F189" s="367"/>
      <c r="G189" s="367"/>
      <c r="H189" s="367"/>
      <c r="I189" s="367"/>
      <c r="J189" s="367"/>
      <c r="K189" s="367"/>
      <c r="L189" s="367"/>
      <c r="M189" s="367"/>
      <c r="N189" s="367"/>
      <c r="O189" s="367"/>
      <c r="P189" s="367"/>
      <c r="Q189" s="367"/>
      <c r="R189" s="367"/>
    </row>
    <row r="190" spans="1:18" x14ac:dyDescent="0.25">
      <c r="A190" s="350" t="s">
        <v>1955</v>
      </c>
      <c r="B190" s="350"/>
      <c r="C190" s="350"/>
      <c r="D190" s="350"/>
      <c r="E190" s="350"/>
      <c r="F190" s="350"/>
      <c r="G190" s="350"/>
      <c r="H190" s="350"/>
      <c r="I190" s="350"/>
      <c r="J190" s="350"/>
      <c r="K190" s="350"/>
      <c r="L190" s="350"/>
      <c r="M190" s="350"/>
      <c r="N190" s="350"/>
      <c r="O190" s="350"/>
      <c r="P190" s="350"/>
      <c r="Q190" s="350"/>
      <c r="R190" s="350"/>
    </row>
    <row r="191" spans="1:18" x14ac:dyDescent="0.25">
      <c r="A191" s="351" t="s">
        <v>1956</v>
      </c>
      <c r="B191" s="351"/>
      <c r="C191" s="351"/>
      <c r="D191" s="351"/>
      <c r="E191" s="351"/>
      <c r="F191" s="351"/>
      <c r="G191" s="351"/>
      <c r="H191" s="351"/>
      <c r="I191" s="351"/>
      <c r="J191" s="351"/>
      <c r="K191" s="351"/>
      <c r="L191" s="351"/>
      <c r="M191" s="351"/>
      <c r="N191" s="351"/>
      <c r="O191" s="351"/>
      <c r="P191" s="351"/>
      <c r="Q191" s="351"/>
      <c r="R191" s="351"/>
    </row>
    <row r="192" spans="1:18" x14ac:dyDescent="0.25">
      <c r="A192" s="352">
        <f ca="1">TODAY()</f>
        <v>42836</v>
      </c>
      <c r="B192" s="352"/>
      <c r="C192" s="352"/>
      <c r="D192" s="352"/>
      <c r="E192" s="352"/>
      <c r="F192" s="352"/>
      <c r="G192" s="352"/>
      <c r="H192" s="352"/>
      <c r="I192" s="352"/>
      <c r="J192" s="352"/>
      <c r="K192" s="352"/>
      <c r="L192" s="352"/>
      <c r="M192" s="352"/>
      <c r="N192" s="352"/>
      <c r="O192" s="352"/>
      <c r="P192" s="352"/>
      <c r="Q192" s="352"/>
      <c r="R192" s="352"/>
    </row>
    <row r="193" spans="1:18" x14ac:dyDescent="0.25">
      <c r="B193" s="59"/>
      <c r="C193" s="66"/>
      <c r="D193" s="66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67"/>
      <c r="R193" s="59" t="s">
        <v>8</v>
      </c>
    </row>
    <row r="195" spans="1:18" s="68" customFormat="1" x14ac:dyDescent="0.25">
      <c r="A195" s="64"/>
      <c r="B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69"/>
      <c r="R195" s="58"/>
    </row>
    <row r="197" spans="1:18" s="68" customFormat="1" x14ac:dyDescent="0.25">
      <c r="A197" s="64"/>
      <c r="B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69"/>
      <c r="R197" s="58"/>
    </row>
    <row r="198" spans="1:18" s="68" customFormat="1" x14ac:dyDescent="0.25">
      <c r="A198" s="64"/>
      <c r="B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69"/>
      <c r="R198" s="58"/>
    </row>
  </sheetData>
  <mergeCells count="49">
    <mergeCell ref="A182:K182"/>
    <mergeCell ref="A183:K183"/>
    <mergeCell ref="A184:K184"/>
    <mergeCell ref="L184:R184"/>
    <mergeCell ref="A189:R189"/>
    <mergeCell ref="A185:R185"/>
    <mergeCell ref="A186:R186"/>
    <mergeCell ref="A190:R190"/>
    <mergeCell ref="A191:R191"/>
    <mergeCell ref="A192:R192"/>
    <mergeCell ref="A5:R5"/>
    <mergeCell ref="D1:R1"/>
    <mergeCell ref="D2:R2"/>
    <mergeCell ref="D3:R4"/>
    <mergeCell ref="H8:H9"/>
    <mergeCell ref="I8:I9"/>
    <mergeCell ref="J8:J9"/>
    <mergeCell ref="K8:K9"/>
    <mergeCell ref="L8:L9"/>
    <mergeCell ref="N8:N9"/>
    <mergeCell ref="O8:O9"/>
    <mergeCell ref="Q8:Q9"/>
    <mergeCell ref="R8:R9"/>
    <mergeCell ref="A1:C4"/>
    <mergeCell ref="B10:B31"/>
    <mergeCell ref="G10:G31"/>
    <mergeCell ref="A7:R7"/>
    <mergeCell ref="A6:R6"/>
    <mergeCell ref="A8:A9"/>
    <mergeCell ref="B8:B9"/>
    <mergeCell ref="C8:C9"/>
    <mergeCell ref="D8:D9"/>
    <mergeCell ref="E8:E9"/>
    <mergeCell ref="F8:F9"/>
    <mergeCell ref="G8:G9"/>
    <mergeCell ref="I10:I181"/>
    <mergeCell ref="B85:B109"/>
    <mergeCell ref="G85:G109"/>
    <mergeCell ref="B135:B162"/>
    <mergeCell ref="G135:G162"/>
    <mergeCell ref="H10:H181"/>
    <mergeCell ref="B32:B58"/>
    <mergeCell ref="G32:G58"/>
    <mergeCell ref="B59:B84"/>
    <mergeCell ref="G59:G84"/>
    <mergeCell ref="G110:G134"/>
    <mergeCell ref="G163:G181"/>
    <mergeCell ref="B163:B181"/>
    <mergeCell ref="B110:B1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73"/>
  <sheetViews>
    <sheetView view="pageBreakPreview" zoomScale="85" zoomScaleNormal="90" zoomScaleSheetLayoutView="85" workbookViewId="0">
      <pane ySplit="9" topLeftCell="A49" activePane="bottomLeft" state="frozen"/>
      <selection pane="bottomLeft" activeCell="H10" sqref="H10:H56"/>
    </sheetView>
  </sheetViews>
  <sheetFormatPr baseColWidth="10" defaultColWidth="11.42578125" defaultRowHeight="12.75" x14ac:dyDescent="0.25"/>
  <cols>
    <col min="1" max="1" width="5" style="73" customWidth="1"/>
    <col min="2" max="2" width="12.140625" style="58" customWidth="1"/>
    <col min="3" max="3" width="17" style="68" customWidth="1"/>
    <col min="4" max="4" width="15" style="68" customWidth="1"/>
    <col min="5" max="5" width="13.5703125" style="58" customWidth="1"/>
    <col min="6" max="6" width="13.28515625" style="58" customWidth="1"/>
    <col min="7" max="7" width="18.7109375" style="58" customWidth="1"/>
    <col min="8" max="8" width="14.42578125" style="58" customWidth="1"/>
    <col min="9" max="9" width="13.7109375" style="58" customWidth="1"/>
    <col min="10" max="10" width="16.140625" style="58" customWidth="1"/>
    <col min="11" max="11" width="14" style="58" customWidth="1"/>
    <col min="12" max="12" width="12.5703125" style="58" customWidth="1"/>
    <col min="13" max="13" width="18" style="58" customWidth="1"/>
    <col min="14" max="14" width="15.28515625" style="58" customWidth="1"/>
    <col min="15" max="15" width="15.5703125" style="58" customWidth="1"/>
    <col min="16" max="16" width="17.85546875" style="58" customWidth="1"/>
    <col min="17" max="17" width="16.42578125" style="69" customWidth="1"/>
    <col min="18" max="18" width="17.14062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1960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513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50.25" customHeight="1" thickBot="1" x14ac:dyDescent="0.3">
      <c r="A9" s="375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1944</v>
      </c>
      <c r="N9" s="422"/>
      <c r="O9" s="421"/>
      <c r="P9" s="105" t="s">
        <v>1993</v>
      </c>
      <c r="Q9" s="422"/>
      <c r="R9" s="420"/>
    </row>
    <row r="10" spans="1:18" ht="35.1" customHeight="1" x14ac:dyDescent="0.25">
      <c r="A10" s="145">
        <v>1</v>
      </c>
      <c r="B10" s="463" t="s">
        <v>598</v>
      </c>
      <c r="C10" s="302" t="s">
        <v>514</v>
      </c>
      <c r="D10" s="302" t="s">
        <v>515</v>
      </c>
      <c r="E10" s="302" t="s">
        <v>516</v>
      </c>
      <c r="F10" s="304">
        <v>58067</v>
      </c>
      <c r="G10" s="296" t="s">
        <v>517</v>
      </c>
      <c r="H10" s="458">
        <v>2</v>
      </c>
      <c r="I10" s="458">
        <v>2</v>
      </c>
      <c r="J10" s="80"/>
      <c r="K10" s="80"/>
      <c r="L10" s="80"/>
      <c r="M10" s="80"/>
      <c r="N10" s="80"/>
      <c r="O10" s="80"/>
      <c r="P10" s="118"/>
      <c r="Q10" s="133"/>
      <c r="R10" s="120"/>
    </row>
    <row r="11" spans="1:18" ht="35.1" customHeight="1" x14ac:dyDescent="0.25">
      <c r="A11" s="146">
        <v>2</v>
      </c>
      <c r="B11" s="464"/>
      <c r="C11" s="299" t="s">
        <v>514</v>
      </c>
      <c r="D11" s="299" t="s">
        <v>515</v>
      </c>
      <c r="E11" s="299" t="s">
        <v>518</v>
      </c>
      <c r="F11" s="308">
        <v>58066</v>
      </c>
      <c r="G11" s="294" t="s">
        <v>517</v>
      </c>
      <c r="H11" s="435"/>
      <c r="I11" s="435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145">
        <v>3</v>
      </c>
      <c r="B12" s="464"/>
      <c r="C12" s="299" t="s">
        <v>519</v>
      </c>
      <c r="D12" s="299" t="s">
        <v>520</v>
      </c>
      <c r="E12" s="299" t="s">
        <v>14</v>
      </c>
      <c r="F12" s="308">
        <v>58068</v>
      </c>
      <c r="G12" s="294" t="s">
        <v>521</v>
      </c>
      <c r="H12" s="435"/>
      <c r="I12" s="435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146">
        <v>4</v>
      </c>
      <c r="B13" s="464"/>
      <c r="C13" s="299" t="s">
        <v>14</v>
      </c>
      <c r="D13" s="299" t="s">
        <v>14</v>
      </c>
      <c r="E13" s="299" t="s">
        <v>14</v>
      </c>
      <c r="F13" s="308" t="s">
        <v>522</v>
      </c>
      <c r="G13" s="294" t="s">
        <v>523</v>
      </c>
      <c r="H13" s="435"/>
      <c r="I13" s="435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145">
        <v>5</v>
      </c>
      <c r="B14" s="464"/>
      <c r="C14" s="299" t="s">
        <v>524</v>
      </c>
      <c r="D14" s="299" t="s">
        <v>525</v>
      </c>
      <c r="E14" s="299" t="s">
        <v>526</v>
      </c>
      <c r="F14" s="308" t="s">
        <v>527</v>
      </c>
      <c r="G14" s="294" t="s">
        <v>528</v>
      </c>
      <c r="H14" s="435"/>
      <c r="I14" s="435"/>
      <c r="J14" s="81"/>
      <c r="K14" s="81"/>
      <c r="L14" s="81"/>
      <c r="M14" s="81"/>
      <c r="N14" s="81"/>
      <c r="O14" s="81"/>
      <c r="P14" s="107"/>
      <c r="Q14" s="129"/>
      <c r="R14" s="121"/>
    </row>
    <row r="15" spans="1:18" ht="35.1" customHeight="1" x14ac:dyDescent="0.25">
      <c r="A15" s="146">
        <v>6</v>
      </c>
      <c r="B15" s="464"/>
      <c r="C15" s="299" t="s">
        <v>529</v>
      </c>
      <c r="D15" s="299" t="s">
        <v>429</v>
      </c>
      <c r="E15" s="299" t="s">
        <v>530</v>
      </c>
      <c r="F15" s="308" t="s">
        <v>531</v>
      </c>
      <c r="G15" s="294" t="s">
        <v>532</v>
      </c>
      <c r="H15" s="435"/>
      <c r="I15" s="435"/>
      <c r="J15" s="81"/>
      <c r="K15" s="81"/>
      <c r="L15" s="81"/>
      <c r="M15" s="81"/>
      <c r="N15" s="81"/>
      <c r="O15" s="81"/>
      <c r="P15" s="107"/>
      <c r="Q15" s="129"/>
      <c r="R15" s="121"/>
    </row>
    <row r="16" spans="1:18" ht="35.1" customHeight="1" x14ac:dyDescent="0.25">
      <c r="A16" s="145">
        <v>7</v>
      </c>
      <c r="B16" s="464"/>
      <c r="C16" s="299" t="s">
        <v>533</v>
      </c>
      <c r="D16" s="299" t="s">
        <v>429</v>
      </c>
      <c r="E16" s="299" t="s">
        <v>429</v>
      </c>
      <c r="F16" s="308">
        <v>35329</v>
      </c>
      <c r="G16" s="294" t="s">
        <v>405</v>
      </c>
      <c r="H16" s="435"/>
      <c r="I16" s="435"/>
      <c r="J16" s="81"/>
      <c r="K16" s="81"/>
      <c r="L16" s="81"/>
      <c r="M16" s="81"/>
      <c r="N16" s="81"/>
      <c r="O16" s="81"/>
      <c r="P16" s="107"/>
      <c r="Q16" s="129"/>
      <c r="R16" s="121"/>
    </row>
    <row r="17" spans="1:18" ht="35.1" customHeight="1" x14ac:dyDescent="0.25">
      <c r="A17" s="146">
        <v>8</v>
      </c>
      <c r="B17" s="464"/>
      <c r="C17" s="299" t="s">
        <v>533</v>
      </c>
      <c r="D17" s="299" t="s">
        <v>429</v>
      </c>
      <c r="E17" s="299" t="s">
        <v>429</v>
      </c>
      <c r="F17" s="308">
        <v>52850</v>
      </c>
      <c r="G17" s="294" t="s">
        <v>405</v>
      </c>
      <c r="H17" s="435"/>
      <c r="I17" s="435"/>
      <c r="J17" s="81"/>
      <c r="K17" s="81"/>
      <c r="L17" s="81"/>
      <c r="M17" s="81"/>
      <c r="N17" s="81"/>
      <c r="O17" s="81"/>
      <c r="P17" s="107"/>
      <c r="Q17" s="129"/>
      <c r="R17" s="121"/>
    </row>
    <row r="18" spans="1:18" ht="35.1" customHeight="1" x14ac:dyDescent="0.25">
      <c r="A18" s="145">
        <v>9</v>
      </c>
      <c r="B18" s="464"/>
      <c r="C18" s="299" t="s">
        <v>533</v>
      </c>
      <c r="D18" s="299" t="s">
        <v>534</v>
      </c>
      <c r="E18" s="299" t="s">
        <v>429</v>
      </c>
      <c r="F18" s="308" t="s">
        <v>535</v>
      </c>
      <c r="G18" s="294" t="s">
        <v>408</v>
      </c>
      <c r="H18" s="435"/>
      <c r="I18" s="435"/>
      <c r="J18" s="81"/>
      <c r="K18" s="81"/>
      <c r="L18" s="81"/>
      <c r="M18" s="81"/>
      <c r="N18" s="81"/>
      <c r="O18" s="81"/>
      <c r="P18" s="107"/>
      <c r="Q18" s="129"/>
      <c r="R18" s="121"/>
    </row>
    <row r="19" spans="1:18" ht="35.1" customHeight="1" x14ac:dyDescent="0.25">
      <c r="A19" s="146">
        <v>10</v>
      </c>
      <c r="B19" s="464"/>
      <c r="C19" s="299" t="s">
        <v>533</v>
      </c>
      <c r="D19" s="299" t="s">
        <v>534</v>
      </c>
      <c r="E19" s="299" t="s">
        <v>536</v>
      </c>
      <c r="F19" s="308">
        <v>48286</v>
      </c>
      <c r="G19" s="294" t="s">
        <v>537</v>
      </c>
      <c r="H19" s="435"/>
      <c r="I19" s="435"/>
      <c r="J19" s="81"/>
      <c r="K19" s="81"/>
      <c r="L19" s="81"/>
      <c r="M19" s="81"/>
      <c r="N19" s="81"/>
      <c r="O19" s="81"/>
      <c r="P19" s="107"/>
      <c r="Q19" s="129"/>
      <c r="R19" s="121"/>
    </row>
    <row r="20" spans="1:18" ht="35.1" customHeight="1" x14ac:dyDescent="0.25">
      <c r="A20" s="145">
        <v>11</v>
      </c>
      <c r="B20" s="464"/>
      <c r="C20" s="299" t="s">
        <v>533</v>
      </c>
      <c r="D20" s="299" t="s">
        <v>534</v>
      </c>
      <c r="E20" s="299" t="s">
        <v>429</v>
      </c>
      <c r="F20" s="308">
        <v>52511</v>
      </c>
      <c r="G20" s="294" t="s">
        <v>365</v>
      </c>
      <c r="H20" s="435"/>
      <c r="I20" s="435"/>
      <c r="J20" s="81"/>
      <c r="K20" s="81"/>
      <c r="L20" s="81"/>
      <c r="M20" s="81"/>
      <c r="N20" s="81"/>
      <c r="O20" s="81"/>
      <c r="P20" s="107"/>
      <c r="Q20" s="129"/>
      <c r="R20" s="121"/>
    </row>
    <row r="21" spans="1:18" ht="35.1" customHeight="1" x14ac:dyDescent="0.25">
      <c r="A21" s="146">
        <v>12</v>
      </c>
      <c r="B21" s="464"/>
      <c r="C21" s="299" t="s">
        <v>529</v>
      </c>
      <c r="D21" s="299" t="s">
        <v>429</v>
      </c>
      <c r="E21" s="299" t="s">
        <v>429</v>
      </c>
      <c r="F21" s="308" t="s">
        <v>14</v>
      </c>
      <c r="G21" s="294" t="s">
        <v>2030</v>
      </c>
      <c r="H21" s="435"/>
      <c r="I21" s="435"/>
      <c r="J21" s="294"/>
      <c r="K21" s="294"/>
      <c r="L21" s="294"/>
      <c r="M21" s="294"/>
      <c r="N21" s="294"/>
      <c r="O21" s="294"/>
      <c r="P21" s="107"/>
      <c r="Q21" s="129"/>
      <c r="R21" s="121"/>
    </row>
    <row r="22" spans="1:18" ht="35.1" customHeight="1" x14ac:dyDescent="0.25">
      <c r="A22" s="145">
        <v>13</v>
      </c>
      <c r="B22" s="464"/>
      <c r="C22" s="299" t="s">
        <v>538</v>
      </c>
      <c r="D22" s="299" t="s">
        <v>429</v>
      </c>
      <c r="E22" s="299" t="s">
        <v>429</v>
      </c>
      <c r="F22" s="308" t="s">
        <v>539</v>
      </c>
      <c r="G22" s="294" t="s">
        <v>540</v>
      </c>
      <c r="H22" s="435"/>
      <c r="I22" s="435"/>
      <c r="J22" s="81"/>
      <c r="K22" s="81"/>
      <c r="L22" s="81"/>
      <c r="M22" s="81"/>
      <c r="N22" s="81"/>
      <c r="O22" s="81"/>
      <c r="P22" s="107"/>
      <c r="Q22" s="129"/>
      <c r="R22" s="121"/>
    </row>
    <row r="23" spans="1:18" ht="35.1" customHeight="1" x14ac:dyDescent="0.25">
      <c r="A23" s="146">
        <v>14</v>
      </c>
      <c r="B23" s="464"/>
      <c r="C23" s="299" t="s">
        <v>533</v>
      </c>
      <c r="D23" s="299" t="s">
        <v>541</v>
      </c>
      <c r="E23" s="299" t="s">
        <v>542</v>
      </c>
      <c r="F23" s="308" t="s">
        <v>543</v>
      </c>
      <c r="G23" s="294" t="s">
        <v>452</v>
      </c>
      <c r="H23" s="435"/>
      <c r="I23" s="435"/>
      <c r="J23" s="81"/>
      <c r="K23" s="81"/>
      <c r="L23" s="81"/>
      <c r="M23" s="81"/>
      <c r="N23" s="81"/>
      <c r="O23" s="81"/>
      <c r="P23" s="107"/>
      <c r="Q23" s="129"/>
      <c r="R23" s="121"/>
    </row>
    <row r="24" spans="1:18" ht="35.1" customHeight="1" x14ac:dyDescent="0.25">
      <c r="A24" s="145">
        <v>15</v>
      </c>
      <c r="B24" s="464"/>
      <c r="C24" s="299" t="s">
        <v>538</v>
      </c>
      <c r="D24" s="299" t="s">
        <v>14</v>
      </c>
      <c r="E24" s="299" t="s">
        <v>14</v>
      </c>
      <c r="F24" s="308" t="s">
        <v>544</v>
      </c>
      <c r="G24" s="294" t="s">
        <v>475</v>
      </c>
      <c r="H24" s="435"/>
      <c r="I24" s="435"/>
      <c r="J24" s="81"/>
      <c r="K24" s="81"/>
      <c r="L24" s="81"/>
      <c r="M24" s="81"/>
      <c r="N24" s="81"/>
      <c r="O24" s="81"/>
      <c r="P24" s="107"/>
      <c r="Q24" s="129"/>
      <c r="R24" s="121"/>
    </row>
    <row r="25" spans="1:18" ht="35.1" customHeight="1" x14ac:dyDescent="0.25">
      <c r="A25" s="146">
        <v>16</v>
      </c>
      <c r="B25" s="464"/>
      <c r="C25" s="299" t="s">
        <v>529</v>
      </c>
      <c r="D25" s="299" t="s">
        <v>545</v>
      </c>
      <c r="E25" s="299" t="s">
        <v>546</v>
      </c>
      <c r="F25" s="308" t="s">
        <v>547</v>
      </c>
      <c r="G25" s="294" t="s">
        <v>504</v>
      </c>
      <c r="H25" s="435"/>
      <c r="I25" s="435"/>
      <c r="J25" s="81"/>
      <c r="K25" s="81"/>
      <c r="L25" s="81"/>
      <c r="M25" s="81"/>
      <c r="N25" s="81"/>
      <c r="O25" s="81"/>
      <c r="P25" s="107"/>
      <c r="Q25" s="129"/>
      <c r="R25" s="121"/>
    </row>
    <row r="26" spans="1:18" ht="35.1" customHeight="1" x14ac:dyDescent="0.25">
      <c r="A26" s="145">
        <v>17</v>
      </c>
      <c r="B26" s="464"/>
      <c r="C26" s="299" t="s">
        <v>529</v>
      </c>
      <c r="D26" s="299" t="s">
        <v>545</v>
      </c>
      <c r="E26" s="299" t="s">
        <v>548</v>
      </c>
      <c r="F26" s="308" t="s">
        <v>549</v>
      </c>
      <c r="G26" s="294" t="s">
        <v>504</v>
      </c>
      <c r="H26" s="435"/>
      <c r="I26" s="435"/>
      <c r="J26" s="81"/>
      <c r="K26" s="81"/>
      <c r="L26" s="81"/>
      <c r="M26" s="81"/>
      <c r="N26" s="81"/>
      <c r="O26" s="81"/>
      <c r="P26" s="107"/>
      <c r="Q26" s="129"/>
      <c r="R26" s="121"/>
    </row>
    <row r="27" spans="1:18" ht="35.1" customHeight="1" x14ac:dyDescent="0.25">
      <c r="A27" s="146">
        <v>18</v>
      </c>
      <c r="B27" s="464"/>
      <c r="C27" s="299" t="s">
        <v>529</v>
      </c>
      <c r="D27" s="299" t="s">
        <v>545</v>
      </c>
      <c r="E27" s="299" t="s">
        <v>550</v>
      </c>
      <c r="F27" s="308" t="s">
        <v>551</v>
      </c>
      <c r="G27" s="294" t="s">
        <v>504</v>
      </c>
      <c r="H27" s="435"/>
      <c r="I27" s="435"/>
      <c r="J27" s="81"/>
      <c r="K27" s="81"/>
      <c r="L27" s="81"/>
      <c r="M27" s="81"/>
      <c r="N27" s="81"/>
      <c r="O27" s="81"/>
      <c r="P27" s="107"/>
      <c r="Q27" s="129"/>
      <c r="R27" s="121"/>
    </row>
    <row r="28" spans="1:18" ht="35.1" customHeight="1" x14ac:dyDescent="0.25">
      <c r="A28" s="145">
        <v>19</v>
      </c>
      <c r="B28" s="464"/>
      <c r="C28" s="299" t="s">
        <v>529</v>
      </c>
      <c r="D28" s="299" t="s">
        <v>545</v>
      </c>
      <c r="E28" s="299" t="s">
        <v>552</v>
      </c>
      <c r="F28" s="308" t="s">
        <v>553</v>
      </c>
      <c r="G28" s="294" t="s">
        <v>504</v>
      </c>
      <c r="H28" s="435"/>
      <c r="I28" s="435"/>
      <c r="J28" s="81"/>
      <c r="K28" s="81"/>
      <c r="L28" s="81"/>
      <c r="M28" s="81"/>
      <c r="N28" s="81"/>
      <c r="O28" s="81"/>
      <c r="P28" s="107"/>
      <c r="Q28" s="129"/>
      <c r="R28" s="121"/>
    </row>
    <row r="29" spans="1:18" ht="35.1" customHeight="1" x14ac:dyDescent="0.25">
      <c r="A29" s="146">
        <v>20</v>
      </c>
      <c r="B29" s="464"/>
      <c r="C29" s="299" t="s">
        <v>529</v>
      </c>
      <c r="D29" s="299" t="s">
        <v>545</v>
      </c>
      <c r="E29" s="299" t="s">
        <v>554</v>
      </c>
      <c r="F29" s="308" t="s">
        <v>555</v>
      </c>
      <c r="G29" s="294" t="s">
        <v>504</v>
      </c>
      <c r="H29" s="435"/>
      <c r="I29" s="435"/>
      <c r="J29" s="81"/>
      <c r="K29" s="81"/>
      <c r="L29" s="81"/>
      <c r="M29" s="81"/>
      <c r="N29" s="81"/>
      <c r="O29" s="81"/>
      <c r="P29" s="107"/>
      <c r="Q29" s="129"/>
      <c r="R29" s="121"/>
    </row>
    <row r="30" spans="1:18" ht="35.1" customHeight="1" x14ac:dyDescent="0.25">
      <c r="A30" s="145">
        <v>21</v>
      </c>
      <c r="B30" s="464"/>
      <c r="C30" s="299" t="s">
        <v>556</v>
      </c>
      <c r="D30" s="299" t="s">
        <v>14</v>
      </c>
      <c r="E30" s="299" t="s">
        <v>14</v>
      </c>
      <c r="F30" s="308" t="s">
        <v>557</v>
      </c>
      <c r="G30" s="294" t="s">
        <v>504</v>
      </c>
      <c r="H30" s="435"/>
      <c r="I30" s="435"/>
      <c r="J30" s="81"/>
      <c r="K30" s="81"/>
      <c r="L30" s="81"/>
      <c r="M30" s="81"/>
      <c r="N30" s="81"/>
      <c r="O30" s="81"/>
      <c r="P30" s="107"/>
      <c r="Q30" s="129"/>
      <c r="R30" s="121"/>
    </row>
    <row r="31" spans="1:18" ht="35.1" customHeight="1" x14ac:dyDescent="0.25">
      <c r="A31" s="146">
        <v>22</v>
      </c>
      <c r="B31" s="464"/>
      <c r="C31" s="299" t="s">
        <v>558</v>
      </c>
      <c r="D31" s="299" t="s">
        <v>559</v>
      </c>
      <c r="E31" s="299" t="s">
        <v>560</v>
      </c>
      <c r="F31" s="308">
        <v>48283</v>
      </c>
      <c r="G31" s="294" t="s">
        <v>405</v>
      </c>
      <c r="H31" s="435"/>
      <c r="I31" s="435"/>
      <c r="J31" s="81"/>
      <c r="K31" s="81"/>
      <c r="L31" s="81"/>
      <c r="M31" s="81"/>
      <c r="N31" s="81"/>
      <c r="O31" s="81"/>
      <c r="P31" s="107"/>
      <c r="Q31" s="129"/>
      <c r="R31" s="121"/>
    </row>
    <row r="32" spans="1:18" ht="35.1" customHeight="1" x14ac:dyDescent="0.25">
      <c r="A32" s="145">
        <v>23</v>
      </c>
      <c r="B32" s="464"/>
      <c r="C32" s="299" t="s">
        <v>558</v>
      </c>
      <c r="D32" s="299" t="s">
        <v>559</v>
      </c>
      <c r="E32" s="299" t="s">
        <v>561</v>
      </c>
      <c r="F32" s="308" t="s">
        <v>562</v>
      </c>
      <c r="G32" s="294" t="s">
        <v>405</v>
      </c>
      <c r="H32" s="435"/>
      <c r="I32" s="435"/>
      <c r="J32" s="81"/>
      <c r="K32" s="81"/>
      <c r="L32" s="81"/>
      <c r="M32" s="81"/>
      <c r="N32" s="81"/>
      <c r="O32" s="81"/>
      <c r="P32" s="107"/>
      <c r="Q32" s="129"/>
      <c r="R32" s="121"/>
    </row>
    <row r="33" spans="1:18" ht="35.1" customHeight="1" x14ac:dyDescent="0.25">
      <c r="A33" s="146">
        <v>24</v>
      </c>
      <c r="B33" s="464"/>
      <c r="C33" s="299" t="s">
        <v>558</v>
      </c>
      <c r="D33" s="299" t="s">
        <v>559</v>
      </c>
      <c r="E33" s="299" t="s">
        <v>563</v>
      </c>
      <c r="F33" s="308">
        <v>48284</v>
      </c>
      <c r="G33" s="294" t="s">
        <v>405</v>
      </c>
      <c r="H33" s="435"/>
      <c r="I33" s="435"/>
      <c r="J33" s="81"/>
      <c r="K33" s="81"/>
      <c r="L33" s="81"/>
      <c r="M33" s="81"/>
      <c r="N33" s="81"/>
      <c r="O33" s="81"/>
      <c r="P33" s="107"/>
      <c r="Q33" s="129"/>
      <c r="R33" s="121"/>
    </row>
    <row r="34" spans="1:18" ht="35.1" customHeight="1" x14ac:dyDescent="0.25">
      <c r="A34" s="145">
        <v>25</v>
      </c>
      <c r="B34" s="464"/>
      <c r="C34" s="299" t="s">
        <v>558</v>
      </c>
      <c r="D34" s="299" t="s">
        <v>564</v>
      </c>
      <c r="E34" s="299" t="s">
        <v>565</v>
      </c>
      <c r="F34" s="308" t="s">
        <v>566</v>
      </c>
      <c r="G34" s="294" t="s">
        <v>408</v>
      </c>
      <c r="H34" s="435"/>
      <c r="I34" s="435"/>
      <c r="J34" s="81"/>
      <c r="K34" s="81"/>
      <c r="L34" s="81"/>
      <c r="M34" s="81"/>
      <c r="N34" s="81"/>
      <c r="O34" s="81"/>
      <c r="P34" s="107"/>
      <c r="Q34" s="129"/>
      <c r="R34" s="121"/>
    </row>
    <row r="35" spans="1:18" ht="35.1" customHeight="1" x14ac:dyDescent="0.25">
      <c r="A35" s="146">
        <v>26</v>
      </c>
      <c r="B35" s="465"/>
      <c r="C35" s="299" t="s">
        <v>538</v>
      </c>
      <c r="D35" s="299" t="s">
        <v>429</v>
      </c>
      <c r="E35" s="299" t="s">
        <v>567</v>
      </c>
      <c r="F35" s="308" t="s">
        <v>568</v>
      </c>
      <c r="G35" s="294" t="s">
        <v>569</v>
      </c>
      <c r="H35" s="435"/>
      <c r="I35" s="435"/>
      <c r="J35" s="81"/>
      <c r="K35" s="81"/>
      <c r="L35" s="81"/>
      <c r="M35" s="81"/>
      <c r="N35" s="81"/>
      <c r="O35" s="81"/>
      <c r="P35" s="107"/>
      <c r="Q35" s="129"/>
      <c r="R35" s="121"/>
    </row>
    <row r="36" spans="1:18" ht="35.1" customHeight="1" x14ac:dyDescent="0.25">
      <c r="A36" s="145">
        <v>27</v>
      </c>
      <c r="B36" s="464" t="s">
        <v>598</v>
      </c>
      <c r="C36" s="300" t="s">
        <v>558</v>
      </c>
      <c r="D36" s="300" t="s">
        <v>570</v>
      </c>
      <c r="E36" s="300" t="s">
        <v>571</v>
      </c>
      <c r="F36" s="298" t="s">
        <v>572</v>
      </c>
      <c r="G36" s="293" t="s">
        <v>573</v>
      </c>
      <c r="H36" s="435"/>
      <c r="I36" s="435"/>
      <c r="J36" s="81"/>
      <c r="K36" s="81"/>
      <c r="L36" s="81"/>
      <c r="M36" s="81"/>
      <c r="N36" s="81"/>
      <c r="O36" s="81"/>
      <c r="P36" s="144"/>
      <c r="Q36" s="129"/>
      <c r="R36" s="121"/>
    </row>
    <row r="37" spans="1:18" ht="35.1" customHeight="1" x14ac:dyDescent="0.25">
      <c r="A37" s="146">
        <v>28</v>
      </c>
      <c r="B37" s="464"/>
      <c r="C37" s="86" t="s">
        <v>558</v>
      </c>
      <c r="D37" s="86" t="s">
        <v>570</v>
      </c>
      <c r="E37" s="86" t="s">
        <v>574</v>
      </c>
      <c r="F37" s="42" t="s">
        <v>575</v>
      </c>
      <c r="G37" s="82" t="s">
        <v>573</v>
      </c>
      <c r="H37" s="435"/>
      <c r="I37" s="435"/>
      <c r="J37" s="81"/>
      <c r="K37" s="81"/>
      <c r="L37" s="81"/>
      <c r="M37" s="81"/>
      <c r="N37" s="81"/>
      <c r="O37" s="81"/>
      <c r="P37" s="144"/>
      <c r="Q37" s="129"/>
      <c r="R37" s="121"/>
    </row>
    <row r="38" spans="1:18" ht="35.1" customHeight="1" x14ac:dyDescent="0.25">
      <c r="A38" s="145">
        <v>29</v>
      </c>
      <c r="B38" s="464"/>
      <c r="C38" s="86" t="s">
        <v>529</v>
      </c>
      <c r="D38" s="86" t="s">
        <v>545</v>
      </c>
      <c r="E38" s="86" t="s">
        <v>576</v>
      </c>
      <c r="F38" s="42" t="s">
        <v>577</v>
      </c>
      <c r="G38" s="82" t="s">
        <v>411</v>
      </c>
      <c r="H38" s="435"/>
      <c r="I38" s="435"/>
      <c r="J38" s="81"/>
      <c r="K38" s="81"/>
      <c r="L38" s="81"/>
      <c r="M38" s="81"/>
      <c r="N38" s="81"/>
      <c r="O38" s="81"/>
      <c r="P38" s="144"/>
      <c r="Q38" s="129"/>
      <c r="R38" s="121"/>
    </row>
    <row r="39" spans="1:18" ht="35.1" customHeight="1" x14ac:dyDescent="0.25">
      <c r="A39" s="146">
        <v>30</v>
      </c>
      <c r="B39" s="464"/>
      <c r="C39" s="86" t="s">
        <v>578</v>
      </c>
      <c r="D39" s="86" t="s">
        <v>14</v>
      </c>
      <c r="E39" s="86" t="s">
        <v>14</v>
      </c>
      <c r="F39" s="42" t="s">
        <v>579</v>
      </c>
      <c r="G39" s="82" t="s">
        <v>580</v>
      </c>
      <c r="H39" s="435"/>
      <c r="I39" s="435"/>
      <c r="J39" s="81"/>
      <c r="K39" s="81"/>
      <c r="L39" s="81"/>
      <c r="M39" s="81"/>
      <c r="N39" s="81"/>
      <c r="O39" s="81"/>
      <c r="P39" s="144"/>
      <c r="Q39" s="129"/>
      <c r="R39" s="121"/>
    </row>
    <row r="40" spans="1:18" ht="35.1" customHeight="1" x14ac:dyDescent="0.25">
      <c r="A40" s="145">
        <v>31</v>
      </c>
      <c r="B40" s="464"/>
      <c r="C40" s="86" t="s">
        <v>578</v>
      </c>
      <c r="D40" s="86" t="s">
        <v>14</v>
      </c>
      <c r="E40" s="86" t="s">
        <v>14</v>
      </c>
      <c r="F40" s="42" t="s">
        <v>581</v>
      </c>
      <c r="G40" s="82" t="s">
        <v>580</v>
      </c>
      <c r="H40" s="435"/>
      <c r="I40" s="435"/>
      <c r="J40" s="81"/>
      <c r="K40" s="81"/>
      <c r="L40" s="81"/>
      <c r="M40" s="81"/>
      <c r="N40" s="81"/>
      <c r="O40" s="81"/>
      <c r="P40" s="144"/>
      <c r="Q40" s="129"/>
      <c r="R40" s="121"/>
    </row>
    <row r="41" spans="1:18" ht="35.1" customHeight="1" x14ac:dyDescent="0.25">
      <c r="A41" s="146">
        <v>32</v>
      </c>
      <c r="B41" s="464"/>
      <c r="C41" s="86" t="s">
        <v>578</v>
      </c>
      <c r="D41" s="86" t="s">
        <v>14</v>
      </c>
      <c r="E41" s="86" t="s">
        <v>14</v>
      </c>
      <c r="F41" s="42" t="s">
        <v>582</v>
      </c>
      <c r="G41" s="82" t="s">
        <v>147</v>
      </c>
      <c r="H41" s="435"/>
      <c r="I41" s="435"/>
      <c r="J41" s="81"/>
      <c r="K41" s="81"/>
      <c r="L41" s="81"/>
      <c r="M41" s="81"/>
      <c r="N41" s="81"/>
      <c r="O41" s="81"/>
      <c r="P41" s="144"/>
      <c r="Q41" s="129"/>
      <c r="R41" s="121"/>
    </row>
    <row r="42" spans="1:18" ht="35.1" customHeight="1" x14ac:dyDescent="0.25">
      <c r="A42" s="145">
        <v>33</v>
      </c>
      <c r="B42" s="464"/>
      <c r="C42" s="86" t="s">
        <v>529</v>
      </c>
      <c r="D42" s="86" t="s">
        <v>545</v>
      </c>
      <c r="E42" s="86" t="s">
        <v>583</v>
      </c>
      <c r="F42" s="42" t="s">
        <v>584</v>
      </c>
      <c r="G42" s="82" t="s">
        <v>460</v>
      </c>
      <c r="H42" s="435"/>
      <c r="I42" s="435"/>
      <c r="J42" s="81"/>
      <c r="K42" s="81"/>
      <c r="L42" s="81"/>
      <c r="M42" s="81"/>
      <c r="N42" s="81"/>
      <c r="O42" s="81"/>
      <c r="P42" s="144"/>
      <c r="Q42" s="129"/>
      <c r="R42" s="121"/>
    </row>
    <row r="43" spans="1:18" ht="35.1" customHeight="1" x14ac:dyDescent="0.25">
      <c r="A43" s="146">
        <v>34</v>
      </c>
      <c r="B43" s="464"/>
      <c r="C43" s="86" t="s">
        <v>529</v>
      </c>
      <c r="D43" s="86" t="s">
        <v>545</v>
      </c>
      <c r="E43" s="86" t="s">
        <v>585</v>
      </c>
      <c r="F43" s="42" t="s">
        <v>586</v>
      </c>
      <c r="G43" s="82" t="s">
        <v>460</v>
      </c>
      <c r="H43" s="435"/>
      <c r="I43" s="435"/>
      <c r="J43" s="81"/>
      <c r="K43" s="81"/>
      <c r="L43" s="81"/>
      <c r="M43" s="81"/>
      <c r="N43" s="81"/>
      <c r="O43" s="81"/>
      <c r="P43" s="144"/>
      <c r="Q43" s="129"/>
      <c r="R43" s="121"/>
    </row>
    <row r="44" spans="1:18" ht="35.1" customHeight="1" x14ac:dyDescent="0.25">
      <c r="A44" s="145">
        <v>35</v>
      </c>
      <c r="B44" s="464"/>
      <c r="C44" s="86" t="s">
        <v>558</v>
      </c>
      <c r="D44" s="86" t="s">
        <v>559</v>
      </c>
      <c r="E44" s="86" t="s">
        <v>587</v>
      </c>
      <c r="F44" s="42" t="s">
        <v>588</v>
      </c>
      <c r="G44" s="82" t="s">
        <v>589</v>
      </c>
      <c r="H44" s="435"/>
      <c r="I44" s="435"/>
      <c r="J44" s="81"/>
      <c r="K44" s="81"/>
      <c r="L44" s="81"/>
      <c r="M44" s="81"/>
      <c r="N44" s="81"/>
      <c r="O44" s="81"/>
      <c r="P44" s="144"/>
      <c r="Q44" s="129"/>
      <c r="R44" s="121"/>
    </row>
    <row r="45" spans="1:18" ht="35.1" customHeight="1" x14ac:dyDescent="0.25">
      <c r="A45" s="146">
        <v>36</v>
      </c>
      <c r="B45" s="464"/>
      <c r="C45" s="86" t="s">
        <v>590</v>
      </c>
      <c r="D45" s="86" t="s">
        <v>591</v>
      </c>
      <c r="E45" s="86" t="s">
        <v>429</v>
      </c>
      <c r="F45" s="42">
        <v>35330</v>
      </c>
      <c r="G45" s="82" t="s">
        <v>592</v>
      </c>
      <c r="H45" s="435"/>
      <c r="I45" s="435"/>
      <c r="J45" s="81"/>
      <c r="K45" s="81"/>
      <c r="L45" s="81"/>
      <c r="M45" s="81"/>
      <c r="N45" s="81"/>
      <c r="O45" s="81"/>
      <c r="P45" s="144"/>
      <c r="Q45" s="129"/>
      <c r="R45" s="121"/>
    </row>
    <row r="46" spans="1:18" ht="35.1" customHeight="1" x14ac:dyDescent="0.25">
      <c r="A46" s="145">
        <v>37</v>
      </c>
      <c r="B46" s="464"/>
      <c r="C46" s="86" t="s">
        <v>590</v>
      </c>
      <c r="D46" s="86" t="s">
        <v>591</v>
      </c>
      <c r="E46" s="86" t="s">
        <v>429</v>
      </c>
      <c r="F46" s="42">
        <v>35331</v>
      </c>
      <c r="G46" s="82" t="s">
        <v>592</v>
      </c>
      <c r="H46" s="435"/>
      <c r="I46" s="435"/>
      <c r="J46" s="81"/>
      <c r="K46" s="81"/>
      <c r="L46" s="81"/>
      <c r="M46" s="81"/>
      <c r="N46" s="81"/>
      <c r="O46" s="81"/>
      <c r="P46" s="144"/>
      <c r="Q46" s="129"/>
      <c r="R46" s="121"/>
    </row>
    <row r="47" spans="1:18" ht="35.1" customHeight="1" x14ac:dyDescent="0.25">
      <c r="A47" s="146">
        <v>38</v>
      </c>
      <c r="B47" s="464"/>
      <c r="C47" s="86" t="s">
        <v>590</v>
      </c>
      <c r="D47" s="86" t="s">
        <v>591</v>
      </c>
      <c r="E47" s="86" t="s">
        <v>429</v>
      </c>
      <c r="F47" s="42">
        <v>43060</v>
      </c>
      <c r="G47" s="82" t="s">
        <v>505</v>
      </c>
      <c r="H47" s="435"/>
      <c r="I47" s="435"/>
      <c r="J47" s="81"/>
      <c r="K47" s="81"/>
      <c r="L47" s="81"/>
      <c r="M47" s="81"/>
      <c r="N47" s="81"/>
      <c r="O47" s="81"/>
      <c r="P47" s="144"/>
      <c r="Q47" s="129"/>
      <c r="R47" s="121"/>
    </row>
    <row r="48" spans="1:18" ht="35.1" customHeight="1" x14ac:dyDescent="0.25">
      <c r="A48" s="145">
        <v>39</v>
      </c>
      <c r="B48" s="464"/>
      <c r="C48" s="86" t="s">
        <v>1702</v>
      </c>
      <c r="D48" s="86" t="s">
        <v>14</v>
      </c>
      <c r="E48" s="86" t="s">
        <v>1703</v>
      </c>
      <c r="F48" s="42">
        <v>48368</v>
      </c>
      <c r="G48" s="82" t="s">
        <v>1704</v>
      </c>
      <c r="H48" s="435"/>
      <c r="I48" s="435"/>
      <c r="J48" s="81"/>
      <c r="K48" s="81"/>
      <c r="L48" s="81"/>
      <c r="M48" s="81"/>
      <c r="N48" s="81"/>
      <c r="O48" s="81"/>
      <c r="P48" s="144"/>
      <c r="Q48" s="129"/>
      <c r="R48" s="121"/>
    </row>
    <row r="49" spans="1:18" ht="35.1" customHeight="1" x14ac:dyDescent="0.25">
      <c r="A49" s="146">
        <v>40</v>
      </c>
      <c r="B49" s="464"/>
      <c r="C49" s="86" t="s">
        <v>14</v>
      </c>
      <c r="D49" s="86" t="s">
        <v>14</v>
      </c>
      <c r="E49" s="86" t="s">
        <v>14</v>
      </c>
      <c r="F49" s="42">
        <v>56144</v>
      </c>
      <c r="G49" s="82" t="s">
        <v>1704</v>
      </c>
      <c r="H49" s="435"/>
      <c r="I49" s="435"/>
      <c r="J49" s="81"/>
      <c r="K49" s="81"/>
      <c r="L49" s="81"/>
      <c r="M49" s="81"/>
      <c r="N49" s="81"/>
      <c r="O49" s="81"/>
      <c r="P49" s="144"/>
      <c r="Q49" s="129"/>
      <c r="R49" s="121"/>
    </row>
    <row r="50" spans="1:18" ht="35.1" customHeight="1" x14ac:dyDescent="0.25">
      <c r="A50" s="145">
        <v>41</v>
      </c>
      <c r="B50" s="464"/>
      <c r="C50" s="86" t="s">
        <v>14</v>
      </c>
      <c r="D50" s="86" t="s">
        <v>14</v>
      </c>
      <c r="E50" s="86" t="s">
        <v>14</v>
      </c>
      <c r="F50" s="42">
        <v>56145</v>
      </c>
      <c r="G50" s="82" t="s">
        <v>1704</v>
      </c>
      <c r="H50" s="435"/>
      <c r="I50" s="435"/>
      <c r="J50" s="81"/>
      <c r="K50" s="81"/>
      <c r="L50" s="81"/>
      <c r="M50" s="81"/>
      <c r="N50" s="81"/>
      <c r="O50" s="81"/>
      <c r="P50" s="144"/>
      <c r="Q50" s="129"/>
      <c r="R50" s="121"/>
    </row>
    <row r="51" spans="1:18" ht="35.1" customHeight="1" x14ac:dyDescent="0.25">
      <c r="A51" s="146">
        <v>42</v>
      </c>
      <c r="B51" s="464"/>
      <c r="C51" s="86" t="s">
        <v>14</v>
      </c>
      <c r="D51" s="86" t="s">
        <v>14</v>
      </c>
      <c r="E51" s="86" t="s">
        <v>14</v>
      </c>
      <c r="F51" s="42">
        <v>53061</v>
      </c>
      <c r="G51" s="82" t="s">
        <v>1704</v>
      </c>
      <c r="H51" s="435"/>
      <c r="I51" s="435"/>
      <c r="J51" s="81"/>
      <c r="K51" s="81"/>
      <c r="L51" s="81"/>
      <c r="M51" s="81"/>
      <c r="N51" s="81"/>
      <c r="O51" s="81"/>
      <c r="P51" s="144"/>
      <c r="Q51" s="129"/>
      <c r="R51" s="121"/>
    </row>
    <row r="52" spans="1:18" ht="35.1" customHeight="1" x14ac:dyDescent="0.25">
      <c r="A52" s="145">
        <v>43</v>
      </c>
      <c r="B52" s="464"/>
      <c r="C52" s="86" t="s">
        <v>578</v>
      </c>
      <c r="D52" s="86" t="s">
        <v>594</v>
      </c>
      <c r="E52" s="86" t="s">
        <v>14</v>
      </c>
      <c r="F52" s="42">
        <v>43291</v>
      </c>
      <c r="G52" s="82" t="s">
        <v>147</v>
      </c>
      <c r="H52" s="435"/>
      <c r="I52" s="435"/>
      <c r="J52" s="81"/>
      <c r="K52" s="81"/>
      <c r="L52" s="81"/>
      <c r="M52" s="81"/>
      <c r="N52" s="81"/>
      <c r="O52" s="81"/>
      <c r="P52" s="144"/>
      <c r="Q52" s="129"/>
      <c r="R52" s="121"/>
    </row>
    <row r="53" spans="1:18" ht="35.1" customHeight="1" x14ac:dyDescent="0.25">
      <c r="A53" s="146">
        <v>44</v>
      </c>
      <c r="B53" s="464"/>
      <c r="C53" s="86" t="s">
        <v>558</v>
      </c>
      <c r="D53" s="86" t="s">
        <v>595</v>
      </c>
      <c r="E53" s="86" t="s">
        <v>14</v>
      </c>
      <c r="F53" s="42" t="s">
        <v>14</v>
      </c>
      <c r="G53" s="82" t="s">
        <v>445</v>
      </c>
      <c r="H53" s="435"/>
      <c r="I53" s="435"/>
      <c r="J53" s="81"/>
      <c r="K53" s="81"/>
      <c r="L53" s="81"/>
      <c r="M53" s="81"/>
      <c r="N53" s="81"/>
      <c r="O53" s="81"/>
      <c r="P53" s="144"/>
      <c r="Q53" s="129"/>
      <c r="R53" s="121"/>
    </row>
    <row r="54" spans="1:18" ht="35.1" customHeight="1" x14ac:dyDescent="0.25">
      <c r="A54" s="145">
        <v>45</v>
      </c>
      <c r="B54" s="464"/>
      <c r="C54" s="86" t="s">
        <v>1721</v>
      </c>
      <c r="D54" s="86" t="s">
        <v>1722</v>
      </c>
      <c r="E54" s="86" t="s">
        <v>1723</v>
      </c>
      <c r="F54" s="42" t="s">
        <v>1724</v>
      </c>
      <c r="G54" s="82" t="s">
        <v>445</v>
      </c>
      <c r="H54" s="435"/>
      <c r="I54" s="435"/>
      <c r="J54" s="81"/>
      <c r="K54" s="81"/>
      <c r="L54" s="81"/>
      <c r="M54" s="81"/>
      <c r="N54" s="81"/>
      <c r="O54" s="81"/>
      <c r="P54" s="144"/>
      <c r="Q54" s="129"/>
      <c r="R54" s="121"/>
    </row>
    <row r="55" spans="1:18" ht="35.1" customHeight="1" x14ac:dyDescent="0.25">
      <c r="A55" s="146">
        <v>46</v>
      </c>
      <c r="B55" s="464"/>
      <c r="C55" s="307" t="s">
        <v>2010</v>
      </c>
      <c r="D55" s="307" t="s">
        <v>2011</v>
      </c>
      <c r="E55" s="307">
        <v>5150174</v>
      </c>
      <c r="F55" s="42">
        <v>57533</v>
      </c>
      <c r="G55" s="295" t="s">
        <v>449</v>
      </c>
      <c r="H55" s="436"/>
      <c r="I55" s="436"/>
      <c r="J55" s="295"/>
      <c r="K55" s="295"/>
      <c r="L55" s="295"/>
      <c r="M55" s="295"/>
      <c r="N55" s="295"/>
      <c r="O55" s="295"/>
      <c r="P55" s="314"/>
      <c r="Q55" s="137"/>
      <c r="R55" s="113"/>
    </row>
    <row r="56" spans="1:18" ht="35.1" customHeight="1" thickBot="1" x14ac:dyDescent="0.3">
      <c r="A56" s="145">
        <v>47</v>
      </c>
      <c r="B56" s="466"/>
      <c r="C56" s="78" t="s">
        <v>529</v>
      </c>
      <c r="D56" s="78" t="s">
        <v>593</v>
      </c>
      <c r="E56" s="78" t="s">
        <v>14</v>
      </c>
      <c r="F56" s="84">
        <v>53717</v>
      </c>
      <c r="G56" s="17" t="s">
        <v>597</v>
      </c>
      <c r="H56" s="459"/>
      <c r="I56" s="459"/>
      <c r="J56" s="17"/>
      <c r="K56" s="17"/>
      <c r="L56" s="17"/>
      <c r="M56" s="17"/>
      <c r="N56" s="17"/>
      <c r="O56" s="17"/>
      <c r="P56" s="147"/>
      <c r="Q56" s="134"/>
      <c r="R56" s="124"/>
    </row>
    <row r="57" spans="1:18" s="140" customFormat="1" ht="27.75" customHeight="1" x14ac:dyDescent="0.25">
      <c r="A57" s="460" t="s">
        <v>1953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3"/>
      <c r="L57" s="117">
        <f>SUM(L10:L56)</f>
        <v>0</v>
      </c>
      <c r="M57" s="117"/>
      <c r="N57" s="117"/>
      <c r="O57" s="117">
        <f>SUM(O10:O56)</f>
        <v>0</v>
      </c>
      <c r="P57" s="117"/>
      <c r="Q57" s="117"/>
      <c r="R57" s="127">
        <f>SUM(R10:R56)</f>
        <v>0</v>
      </c>
    </row>
    <row r="58" spans="1:18" s="140" customFormat="1" ht="27.75" customHeight="1" x14ac:dyDescent="0.25">
      <c r="A58" s="425" t="s">
        <v>1953</v>
      </c>
      <c r="B58" s="415"/>
      <c r="C58" s="415"/>
      <c r="D58" s="415"/>
      <c r="E58" s="415"/>
      <c r="F58" s="415"/>
      <c r="G58" s="415"/>
      <c r="H58" s="415"/>
      <c r="I58" s="415"/>
      <c r="J58" s="415"/>
      <c r="K58" s="416"/>
      <c r="L58" s="62">
        <f>SUM(H10:I56)*L57</f>
        <v>0</v>
      </c>
      <c r="M58" s="62"/>
      <c r="N58" s="62"/>
      <c r="O58" s="62">
        <f>SUM(H10:I56)*O57</f>
        <v>0</v>
      </c>
      <c r="P58" s="62"/>
      <c r="Q58" s="62"/>
      <c r="R58" s="63">
        <f>SUM(H10:I56)*R57</f>
        <v>0</v>
      </c>
    </row>
    <row r="59" spans="1:18" ht="35.1" customHeight="1" thickBot="1" x14ac:dyDescent="0.3">
      <c r="A59" s="425" t="s">
        <v>1954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6"/>
      <c r="L59" s="417">
        <f>SUM(L58+O58+R58)</f>
        <v>0</v>
      </c>
      <c r="M59" s="418"/>
      <c r="N59" s="418"/>
      <c r="O59" s="418"/>
      <c r="P59" s="418"/>
      <c r="Q59" s="418"/>
      <c r="R59" s="426"/>
    </row>
    <row r="60" spans="1:18" ht="30" customHeight="1" x14ac:dyDescent="0.25">
      <c r="A60" s="408" t="s">
        <v>7</v>
      </c>
      <c r="B60" s="409"/>
      <c r="C60" s="409"/>
      <c r="D60" s="409"/>
      <c r="E60" s="409"/>
      <c r="F60" s="409"/>
      <c r="G60" s="409"/>
      <c r="H60" s="409"/>
      <c r="I60" s="409"/>
      <c r="J60" s="409"/>
      <c r="K60" s="409"/>
      <c r="L60" s="409"/>
      <c r="M60" s="409"/>
      <c r="N60" s="409"/>
      <c r="O60" s="409"/>
      <c r="P60" s="409"/>
      <c r="Q60" s="409"/>
      <c r="R60" s="410"/>
    </row>
    <row r="61" spans="1:18" ht="25.5" customHeight="1" thickBot="1" x14ac:dyDescent="0.3">
      <c r="A61" s="371" t="s">
        <v>1996</v>
      </c>
      <c r="B61" s="372"/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3"/>
    </row>
    <row r="62" spans="1:18" x14ac:dyDescent="0.25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</row>
    <row r="63" spans="1:18" x14ac:dyDescent="0.25"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</row>
    <row r="64" spans="1:18" x14ac:dyDescent="0.25">
      <c r="A64" s="367" t="s">
        <v>1957</v>
      </c>
      <c r="B64" s="367"/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</row>
    <row r="65" spans="1:18" ht="15" customHeight="1" x14ac:dyDescent="0.25">
      <c r="A65" s="350" t="s">
        <v>1955</v>
      </c>
      <c r="B65" s="350"/>
      <c r="C65" s="350"/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</row>
    <row r="66" spans="1:18" ht="27.75" customHeight="1" x14ac:dyDescent="0.25">
      <c r="A66" s="351" t="s">
        <v>1956</v>
      </c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</row>
    <row r="67" spans="1:18" ht="21" customHeight="1" x14ac:dyDescent="0.25">
      <c r="A67" s="352">
        <f ca="1">TODAY()</f>
        <v>42836</v>
      </c>
      <c r="B67" s="352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</row>
    <row r="68" spans="1:18" x14ac:dyDescent="0.25">
      <c r="B68" s="59"/>
      <c r="C68" s="72"/>
      <c r="D68" s="72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67"/>
      <c r="R68" s="59" t="s">
        <v>8</v>
      </c>
    </row>
    <row r="70" spans="1:18" s="68" customFormat="1" x14ac:dyDescent="0.25">
      <c r="A70" s="73"/>
      <c r="B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69"/>
      <c r="R70" s="58"/>
    </row>
    <row r="72" spans="1:18" s="68" customFormat="1" x14ac:dyDescent="0.25">
      <c r="A72" s="73"/>
      <c r="B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69"/>
      <c r="R72" s="58"/>
    </row>
    <row r="73" spans="1:18" s="68" customFormat="1" x14ac:dyDescent="0.25">
      <c r="A73" s="73"/>
      <c r="B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69"/>
      <c r="R73" s="58"/>
    </row>
  </sheetData>
  <mergeCells count="37">
    <mergeCell ref="A57:K57"/>
    <mergeCell ref="A58:K58"/>
    <mergeCell ref="B10:B35"/>
    <mergeCell ref="A66:R66"/>
    <mergeCell ref="A67:R67"/>
    <mergeCell ref="A59:K59"/>
    <mergeCell ref="L59:R59"/>
    <mergeCell ref="A60:R60"/>
    <mergeCell ref="A61:R61"/>
    <mergeCell ref="A64:R64"/>
    <mergeCell ref="A65:R65"/>
    <mergeCell ref="B36:B56"/>
    <mergeCell ref="H10:H56"/>
    <mergeCell ref="I10:I56"/>
    <mergeCell ref="I8:I9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G8:G9"/>
    <mergeCell ref="H8:H9"/>
    <mergeCell ref="B8:B9"/>
    <mergeCell ref="C8:C9"/>
    <mergeCell ref="D8:D9"/>
    <mergeCell ref="E8:E9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7"/>
  <sheetViews>
    <sheetView view="pageBreakPreview" topLeftCell="A4" zoomScale="85" zoomScaleNormal="90" zoomScaleSheetLayoutView="85" workbookViewId="0">
      <selection activeCell="M11" sqref="M11"/>
    </sheetView>
  </sheetViews>
  <sheetFormatPr baseColWidth="10" defaultColWidth="11.42578125" defaultRowHeight="12.75" x14ac:dyDescent="0.25"/>
  <cols>
    <col min="1" max="1" width="5" style="73" customWidth="1"/>
    <col min="2" max="2" width="10.85546875" style="58" customWidth="1"/>
    <col min="3" max="3" width="13" style="68" customWidth="1"/>
    <col min="4" max="4" width="18.28515625" style="68" customWidth="1"/>
    <col min="5" max="5" width="18.28515625" style="58" customWidth="1"/>
    <col min="6" max="6" width="13.85546875" style="58" customWidth="1"/>
    <col min="7" max="7" width="20" style="58" customWidth="1"/>
    <col min="8" max="8" width="13.85546875" style="58" customWidth="1"/>
    <col min="9" max="9" width="14.42578125" style="58" customWidth="1"/>
    <col min="10" max="10" width="19.42578125" style="58" customWidth="1"/>
    <col min="11" max="11" width="13.28515625" style="58" customWidth="1"/>
    <col min="12" max="12" width="11.42578125" style="58" customWidth="1"/>
    <col min="13" max="13" width="18" style="58" customWidth="1"/>
    <col min="14" max="14" width="15.140625" style="58" customWidth="1"/>
    <col min="15" max="15" width="14.140625" style="58" customWidth="1"/>
    <col min="16" max="16" width="15.5703125" style="58" customWidth="1"/>
    <col min="17" max="17" width="14.140625" style="69" customWidth="1"/>
    <col min="18" max="18" width="14.2851562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9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1.75" customHeight="1" thickBot="1" x14ac:dyDescent="0.3">
      <c r="A6" s="398" t="s">
        <v>1961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4" customHeight="1" thickBot="1" x14ac:dyDescent="0.3">
      <c r="A7" s="401" t="s">
        <v>625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42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23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1992</v>
      </c>
      <c r="N9" s="422"/>
      <c r="O9" s="421"/>
      <c r="P9" s="105" t="s">
        <v>1945</v>
      </c>
      <c r="Q9" s="422"/>
      <c r="R9" s="420"/>
    </row>
    <row r="10" spans="1:18" ht="35.1" customHeight="1" x14ac:dyDescent="0.25">
      <c r="A10" s="115">
        <v>1</v>
      </c>
      <c r="B10" s="340" t="s">
        <v>702</v>
      </c>
      <c r="C10" s="77" t="s">
        <v>599</v>
      </c>
      <c r="D10" s="77" t="s">
        <v>600</v>
      </c>
      <c r="E10" s="77" t="s">
        <v>601</v>
      </c>
      <c r="F10" s="77" t="s">
        <v>602</v>
      </c>
      <c r="G10" s="80" t="s">
        <v>365</v>
      </c>
      <c r="H10" s="427">
        <v>2</v>
      </c>
      <c r="I10" s="427">
        <v>1</v>
      </c>
      <c r="J10" s="80"/>
      <c r="K10" s="80"/>
      <c r="L10" s="80"/>
      <c r="M10" s="80"/>
      <c r="N10" s="80"/>
      <c r="O10" s="80"/>
      <c r="P10" s="118"/>
      <c r="Q10" s="133"/>
      <c r="R10" s="120"/>
    </row>
    <row r="11" spans="1:18" ht="35.1" customHeight="1" x14ac:dyDescent="0.25">
      <c r="A11" s="60">
        <v>2</v>
      </c>
      <c r="B11" s="329"/>
      <c r="C11" s="79" t="s">
        <v>599</v>
      </c>
      <c r="D11" s="79" t="s">
        <v>600</v>
      </c>
      <c r="E11" s="79" t="s">
        <v>603</v>
      </c>
      <c r="F11" s="79" t="s">
        <v>604</v>
      </c>
      <c r="G11" s="81" t="s">
        <v>365</v>
      </c>
      <c r="H11" s="428"/>
      <c r="I11" s="428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60">
        <v>3</v>
      </c>
      <c r="B12" s="329"/>
      <c r="C12" s="79" t="s">
        <v>599</v>
      </c>
      <c r="D12" s="79" t="s">
        <v>600</v>
      </c>
      <c r="E12" s="79" t="s">
        <v>605</v>
      </c>
      <c r="F12" s="79" t="s">
        <v>606</v>
      </c>
      <c r="G12" s="81" t="s">
        <v>365</v>
      </c>
      <c r="H12" s="428"/>
      <c r="I12" s="428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60">
        <v>4</v>
      </c>
      <c r="B13" s="329"/>
      <c r="C13" s="79" t="s">
        <v>599</v>
      </c>
      <c r="D13" s="79" t="s">
        <v>600</v>
      </c>
      <c r="E13" s="79" t="s">
        <v>607</v>
      </c>
      <c r="F13" s="79" t="s">
        <v>608</v>
      </c>
      <c r="G13" s="81" t="s">
        <v>365</v>
      </c>
      <c r="H13" s="428"/>
      <c r="I13" s="428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60">
        <v>5</v>
      </c>
      <c r="B14" s="329"/>
      <c r="C14" s="79" t="s">
        <v>599</v>
      </c>
      <c r="D14" s="79" t="s">
        <v>600</v>
      </c>
      <c r="E14" s="79" t="s">
        <v>609</v>
      </c>
      <c r="F14" s="79" t="s">
        <v>610</v>
      </c>
      <c r="G14" s="81" t="s">
        <v>365</v>
      </c>
      <c r="H14" s="428"/>
      <c r="I14" s="428"/>
      <c r="J14" s="81"/>
      <c r="K14" s="81"/>
      <c r="L14" s="81"/>
      <c r="M14" s="81"/>
      <c r="N14" s="81"/>
      <c r="O14" s="81"/>
      <c r="P14" s="107"/>
      <c r="Q14" s="129"/>
      <c r="R14" s="121"/>
    </row>
    <row r="15" spans="1:18" ht="35.1" customHeight="1" x14ac:dyDescent="0.25">
      <c r="A15" s="60">
        <v>6</v>
      </c>
      <c r="B15" s="329"/>
      <c r="C15" s="79" t="s">
        <v>599</v>
      </c>
      <c r="D15" s="79" t="s">
        <v>600</v>
      </c>
      <c r="E15" s="79" t="s">
        <v>611</v>
      </c>
      <c r="F15" s="79" t="s">
        <v>612</v>
      </c>
      <c r="G15" s="81" t="s">
        <v>365</v>
      </c>
      <c r="H15" s="428"/>
      <c r="I15" s="428"/>
      <c r="J15" s="81"/>
      <c r="K15" s="81"/>
      <c r="L15" s="81"/>
      <c r="M15" s="81"/>
      <c r="N15" s="81"/>
      <c r="O15" s="81"/>
      <c r="P15" s="107"/>
      <c r="Q15" s="129"/>
      <c r="R15" s="121"/>
    </row>
    <row r="16" spans="1:18" ht="35.1" customHeight="1" x14ac:dyDescent="0.25">
      <c r="A16" s="60">
        <v>7</v>
      </c>
      <c r="B16" s="329"/>
      <c r="C16" s="79" t="s">
        <v>613</v>
      </c>
      <c r="D16" s="79" t="s">
        <v>614</v>
      </c>
      <c r="E16" s="79" t="s">
        <v>615</v>
      </c>
      <c r="F16" s="79" t="s">
        <v>616</v>
      </c>
      <c r="G16" s="81" t="s">
        <v>365</v>
      </c>
      <c r="H16" s="428"/>
      <c r="I16" s="428"/>
      <c r="J16" s="81"/>
      <c r="K16" s="81"/>
      <c r="L16" s="81"/>
      <c r="M16" s="81"/>
      <c r="N16" s="81"/>
      <c r="O16" s="81"/>
      <c r="P16" s="107"/>
      <c r="Q16" s="129"/>
      <c r="R16" s="121"/>
    </row>
    <row r="17" spans="1:19" ht="35.1" customHeight="1" x14ac:dyDescent="0.25">
      <c r="A17" s="60">
        <v>8</v>
      </c>
      <c r="B17" s="329"/>
      <c r="C17" s="79" t="s">
        <v>613</v>
      </c>
      <c r="D17" s="79" t="s">
        <v>617</v>
      </c>
      <c r="E17" s="79" t="s">
        <v>618</v>
      </c>
      <c r="F17" s="79" t="s">
        <v>619</v>
      </c>
      <c r="G17" s="81" t="s">
        <v>365</v>
      </c>
      <c r="H17" s="428"/>
      <c r="I17" s="428"/>
      <c r="J17" s="81"/>
      <c r="K17" s="81"/>
      <c r="L17" s="81"/>
      <c r="M17" s="81"/>
      <c r="N17" s="81"/>
      <c r="O17" s="81"/>
      <c r="P17" s="107"/>
      <c r="Q17" s="129"/>
      <c r="R17" s="121"/>
    </row>
    <row r="18" spans="1:19" ht="35.1" customHeight="1" x14ac:dyDescent="0.25">
      <c r="A18" s="60">
        <v>9</v>
      </c>
      <c r="B18" s="329"/>
      <c r="C18" s="79" t="s">
        <v>620</v>
      </c>
      <c r="D18" s="79" t="s">
        <v>621</v>
      </c>
      <c r="E18" s="79" t="s">
        <v>622</v>
      </c>
      <c r="F18" s="79">
        <v>57312</v>
      </c>
      <c r="G18" s="81" t="s">
        <v>365</v>
      </c>
      <c r="H18" s="428"/>
      <c r="I18" s="428"/>
      <c r="J18" s="81"/>
      <c r="K18" s="81"/>
      <c r="L18" s="81"/>
      <c r="M18" s="81"/>
      <c r="N18" s="81"/>
      <c r="O18" s="81"/>
      <c r="P18" s="107"/>
      <c r="Q18" s="129"/>
      <c r="R18" s="121"/>
    </row>
    <row r="19" spans="1:19" ht="35.1" customHeight="1" x14ac:dyDescent="0.25">
      <c r="A19" s="60">
        <v>10</v>
      </c>
      <c r="B19" s="329"/>
      <c r="C19" s="79" t="s">
        <v>623</v>
      </c>
      <c r="D19" s="79" t="s">
        <v>429</v>
      </c>
      <c r="E19" s="79" t="s">
        <v>429</v>
      </c>
      <c r="F19" s="79" t="s">
        <v>624</v>
      </c>
      <c r="G19" s="81" t="s">
        <v>521</v>
      </c>
      <c r="H19" s="428"/>
      <c r="I19" s="428"/>
      <c r="J19" s="81"/>
      <c r="K19" s="81"/>
      <c r="L19" s="81"/>
      <c r="M19" s="81"/>
      <c r="N19" s="81"/>
      <c r="O19" s="81"/>
      <c r="P19" s="107"/>
      <c r="Q19" s="129"/>
      <c r="R19" s="121"/>
    </row>
    <row r="20" spans="1:19" ht="35.1" customHeight="1" x14ac:dyDescent="0.25">
      <c r="A20" s="60">
        <v>11</v>
      </c>
      <c r="B20" s="329" t="s">
        <v>703</v>
      </c>
      <c r="C20" s="79" t="s">
        <v>626</v>
      </c>
      <c r="D20" s="79" t="s">
        <v>627</v>
      </c>
      <c r="E20" s="79" t="s">
        <v>628</v>
      </c>
      <c r="F20" s="79" t="s">
        <v>629</v>
      </c>
      <c r="G20" s="81" t="s">
        <v>365</v>
      </c>
      <c r="H20" s="428"/>
      <c r="I20" s="428"/>
      <c r="J20" s="81"/>
      <c r="K20" s="81"/>
      <c r="L20" s="81"/>
      <c r="M20" s="81"/>
      <c r="N20" s="81"/>
      <c r="O20" s="81"/>
      <c r="P20" s="107"/>
      <c r="Q20" s="114"/>
      <c r="R20" s="121"/>
    </row>
    <row r="21" spans="1:19" ht="35.1" customHeight="1" x14ac:dyDescent="0.25">
      <c r="A21" s="60">
        <v>12</v>
      </c>
      <c r="B21" s="329"/>
      <c r="C21" s="79" t="s">
        <v>630</v>
      </c>
      <c r="D21" s="79" t="s">
        <v>631</v>
      </c>
      <c r="E21" s="79" t="s">
        <v>632</v>
      </c>
      <c r="F21" s="79" t="s">
        <v>633</v>
      </c>
      <c r="G21" s="81" t="s">
        <v>449</v>
      </c>
      <c r="H21" s="428"/>
      <c r="I21" s="428"/>
      <c r="J21" s="81"/>
      <c r="K21" s="81"/>
      <c r="L21" s="81"/>
      <c r="M21" s="81"/>
      <c r="N21" s="81"/>
      <c r="O21" s="81"/>
      <c r="P21" s="107"/>
      <c r="Q21" s="114"/>
      <c r="R21" s="121"/>
    </row>
    <row r="22" spans="1:19" ht="35.1" customHeight="1" thickBot="1" x14ac:dyDescent="0.3">
      <c r="A22" s="135">
        <v>13</v>
      </c>
      <c r="B22" s="333"/>
      <c r="C22" s="86" t="s">
        <v>630</v>
      </c>
      <c r="D22" s="86" t="s">
        <v>631</v>
      </c>
      <c r="E22" s="86" t="s">
        <v>634</v>
      </c>
      <c r="F22" s="86" t="s">
        <v>635</v>
      </c>
      <c r="G22" s="82" t="s">
        <v>449</v>
      </c>
      <c r="H22" s="428"/>
      <c r="I22" s="428"/>
      <c r="J22" s="82"/>
      <c r="K22" s="82"/>
      <c r="L22" s="82"/>
      <c r="M22" s="82"/>
      <c r="N22" s="82"/>
      <c r="O22" s="82"/>
      <c r="P22" s="136"/>
      <c r="Q22" s="109"/>
      <c r="R22" s="113"/>
    </row>
    <row r="23" spans="1:19" s="140" customFormat="1" ht="22.5" customHeight="1" x14ac:dyDescent="0.25">
      <c r="A23" s="460" t="s">
        <v>1953</v>
      </c>
      <c r="B23" s="461"/>
      <c r="C23" s="461"/>
      <c r="D23" s="461"/>
      <c r="E23" s="461"/>
      <c r="F23" s="461"/>
      <c r="G23" s="461"/>
      <c r="H23" s="461"/>
      <c r="I23" s="461"/>
      <c r="J23" s="461"/>
      <c r="K23" s="462"/>
      <c r="L23" s="125">
        <f>SUM(L10:L22)</f>
        <v>0</v>
      </c>
      <c r="M23" s="125"/>
      <c r="N23" s="125"/>
      <c r="O23" s="125">
        <f>SUM(O10:O22)</f>
        <v>0</v>
      </c>
      <c r="P23" s="125"/>
      <c r="Q23" s="125"/>
      <c r="R23" s="126">
        <f>SUM(R10:R22)</f>
        <v>0</v>
      </c>
      <c r="S23" s="139"/>
    </row>
    <row r="24" spans="1:19" s="140" customFormat="1" ht="22.5" customHeight="1" x14ac:dyDescent="0.25">
      <c r="A24" s="425" t="s">
        <v>1953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6"/>
      <c r="L24" s="62">
        <f>SUM(H10:I22)*L23</f>
        <v>0</v>
      </c>
      <c r="M24" s="62"/>
      <c r="N24" s="62"/>
      <c r="O24" s="62">
        <f>SUM(H10:I22)*O23</f>
        <v>0</v>
      </c>
      <c r="P24" s="62"/>
      <c r="Q24" s="62"/>
      <c r="R24" s="63">
        <f>SUM(H10:I22)*R23</f>
        <v>0</v>
      </c>
      <c r="S24" s="139"/>
    </row>
    <row r="25" spans="1:19" ht="19.5" customHeight="1" thickBot="1" x14ac:dyDescent="0.3">
      <c r="A25" s="452" t="s">
        <v>1954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4"/>
      <c r="L25" s="455">
        <f>SUM(L24+O24+R24)</f>
        <v>0</v>
      </c>
      <c r="M25" s="456"/>
      <c r="N25" s="456"/>
      <c r="O25" s="456"/>
      <c r="P25" s="456"/>
      <c r="Q25" s="456"/>
      <c r="R25" s="457"/>
    </row>
    <row r="26" spans="1:19" ht="24" customHeight="1" x14ac:dyDescent="0.25">
      <c r="A26" s="408" t="s">
        <v>7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10"/>
    </row>
    <row r="27" spans="1:19" ht="21" customHeight="1" thickBot="1" x14ac:dyDescent="0.3">
      <c r="A27" s="371" t="s">
        <v>1996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</row>
    <row r="28" spans="1:19" ht="3.75" customHeight="1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9" ht="10.5" customHeight="1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9" ht="19.5" customHeight="1" x14ac:dyDescent="0.25">
      <c r="A30" s="367" t="s">
        <v>1957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</row>
    <row r="31" spans="1:19" ht="15" customHeight="1" x14ac:dyDescent="0.25">
      <c r="A31" s="350" t="s">
        <v>1955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</row>
    <row r="32" spans="1:19" ht="15.75" customHeight="1" x14ac:dyDescent="0.25">
      <c r="A32" s="351" t="s">
        <v>1956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1" customHeight="1" x14ac:dyDescent="0.25">
      <c r="A33" s="352">
        <f ca="1">TODAY()</f>
        <v>42836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</row>
    <row r="34" spans="1:18" s="68" customFormat="1" x14ac:dyDescent="0.25">
      <c r="A34" s="73"/>
      <c r="B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69"/>
      <c r="R34" s="58"/>
    </row>
    <row r="36" spans="1:18" s="68" customFormat="1" x14ac:dyDescent="0.25">
      <c r="A36" s="73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  <row r="37" spans="1:18" s="68" customFormat="1" x14ac:dyDescent="0.25">
      <c r="A37" s="73"/>
      <c r="B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69"/>
      <c r="R37" s="58"/>
    </row>
  </sheetData>
  <mergeCells count="37">
    <mergeCell ref="G8:G9"/>
    <mergeCell ref="H8:H9"/>
    <mergeCell ref="I8:I9"/>
    <mergeCell ref="A32:R32"/>
    <mergeCell ref="A33:R33"/>
    <mergeCell ref="A25:K25"/>
    <mergeCell ref="L25:R25"/>
    <mergeCell ref="A26:R26"/>
    <mergeCell ref="A27:R27"/>
    <mergeCell ref="A30:R30"/>
    <mergeCell ref="A31:R31"/>
    <mergeCell ref="R8:R9"/>
    <mergeCell ref="J8:J9"/>
    <mergeCell ref="K8:K9"/>
    <mergeCell ref="L8:L9"/>
    <mergeCell ref="N8:N9"/>
    <mergeCell ref="A23:K23"/>
    <mergeCell ref="A24:K24"/>
    <mergeCell ref="H10:H22"/>
    <mergeCell ref="I10:I22"/>
    <mergeCell ref="A6:R6"/>
    <mergeCell ref="O8:O9"/>
    <mergeCell ref="Q8:Q9"/>
    <mergeCell ref="A8:A9"/>
    <mergeCell ref="B8:B9"/>
    <mergeCell ref="C8:C9"/>
    <mergeCell ref="D8:D9"/>
    <mergeCell ref="E8:E9"/>
    <mergeCell ref="F8:F9"/>
    <mergeCell ref="A7:R7"/>
    <mergeCell ref="B10:B19"/>
    <mergeCell ref="B20:B22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"/>
  <sheetViews>
    <sheetView view="pageBreakPreview" zoomScale="85" zoomScaleNormal="90" zoomScaleSheetLayoutView="85" workbookViewId="0">
      <pane ySplit="9" topLeftCell="A31" activePane="bottomLeft" state="frozen"/>
      <selection pane="bottomLeft" activeCell="I10" sqref="I10:I32"/>
    </sheetView>
  </sheetViews>
  <sheetFormatPr baseColWidth="10" defaultColWidth="11.42578125" defaultRowHeight="12.75" x14ac:dyDescent="0.25"/>
  <cols>
    <col min="1" max="1" width="5" style="73" customWidth="1"/>
    <col min="2" max="2" width="14.7109375" style="58" customWidth="1"/>
    <col min="3" max="3" width="16" style="68" customWidth="1"/>
    <col min="4" max="4" width="17.140625" style="68" customWidth="1"/>
    <col min="5" max="5" width="18" style="58" customWidth="1"/>
    <col min="6" max="6" width="14.28515625" style="58" customWidth="1"/>
    <col min="7" max="7" width="21.28515625" style="58" customWidth="1"/>
    <col min="8" max="9" width="13.140625" style="58" customWidth="1"/>
    <col min="10" max="10" width="17" style="58" customWidth="1"/>
    <col min="11" max="11" width="12.5703125" style="58" customWidth="1"/>
    <col min="12" max="12" width="11" style="58" customWidth="1"/>
    <col min="13" max="13" width="16.28515625" style="58" customWidth="1"/>
    <col min="14" max="14" width="16.7109375" style="58" customWidth="1"/>
    <col min="15" max="15" width="11" style="58" customWidth="1"/>
    <col min="16" max="16" width="15" style="58" customWidth="1"/>
    <col min="17" max="17" width="13.42578125" style="69" customWidth="1"/>
    <col min="18" max="18" width="17.855468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704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1945</v>
      </c>
      <c r="Q9" s="358"/>
      <c r="R9" s="360"/>
    </row>
    <row r="10" spans="1:18" ht="35.1" customHeight="1" x14ac:dyDescent="0.25">
      <c r="A10" s="111">
        <v>1</v>
      </c>
      <c r="B10" s="334" t="s">
        <v>705</v>
      </c>
      <c r="C10" s="85" t="s">
        <v>636</v>
      </c>
      <c r="D10" s="85" t="s">
        <v>637</v>
      </c>
      <c r="E10" s="85">
        <v>31220589</v>
      </c>
      <c r="F10" s="85">
        <v>14291</v>
      </c>
      <c r="G10" s="88" t="s">
        <v>445</v>
      </c>
      <c r="H10" s="434">
        <v>1</v>
      </c>
      <c r="I10" s="434">
        <v>1</v>
      </c>
      <c r="J10" s="88"/>
      <c r="K10" s="88"/>
      <c r="L10" s="88"/>
      <c r="M10" s="88"/>
      <c r="N10" s="88"/>
      <c r="O10" s="88"/>
      <c r="P10" s="108"/>
      <c r="Q10" s="130"/>
      <c r="R10" s="112"/>
    </row>
    <row r="11" spans="1:18" ht="35.1" customHeight="1" x14ac:dyDescent="0.25">
      <c r="A11" s="60">
        <v>2</v>
      </c>
      <c r="B11" s="329"/>
      <c r="C11" s="79" t="s">
        <v>638</v>
      </c>
      <c r="D11" s="79" t="s">
        <v>639</v>
      </c>
      <c r="E11" s="79" t="s">
        <v>640</v>
      </c>
      <c r="F11" s="79" t="s">
        <v>641</v>
      </c>
      <c r="G11" s="81" t="s">
        <v>642</v>
      </c>
      <c r="H11" s="435"/>
      <c r="I11" s="435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60">
        <v>3</v>
      </c>
      <c r="B12" s="329"/>
      <c r="C12" s="79" t="s">
        <v>643</v>
      </c>
      <c r="D12" s="79" t="s">
        <v>644</v>
      </c>
      <c r="E12" s="79" t="s">
        <v>645</v>
      </c>
      <c r="F12" s="79" t="s">
        <v>646</v>
      </c>
      <c r="G12" s="81" t="s">
        <v>642</v>
      </c>
      <c r="H12" s="435"/>
      <c r="I12" s="435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60">
        <v>4</v>
      </c>
      <c r="B13" s="329"/>
      <c r="C13" s="79" t="s">
        <v>643</v>
      </c>
      <c r="D13" s="79" t="s">
        <v>647</v>
      </c>
      <c r="E13" s="79" t="s">
        <v>648</v>
      </c>
      <c r="F13" s="79" t="s">
        <v>649</v>
      </c>
      <c r="G13" s="81" t="s">
        <v>642</v>
      </c>
      <c r="H13" s="435"/>
      <c r="I13" s="435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60">
        <v>5</v>
      </c>
      <c r="B14" s="329"/>
      <c r="C14" s="79" t="s">
        <v>643</v>
      </c>
      <c r="D14" s="79" t="s">
        <v>647</v>
      </c>
      <c r="E14" s="79" t="s">
        <v>650</v>
      </c>
      <c r="F14" s="79" t="s">
        <v>651</v>
      </c>
      <c r="G14" s="81" t="s">
        <v>642</v>
      </c>
      <c r="H14" s="435"/>
      <c r="I14" s="435"/>
      <c r="J14" s="81"/>
      <c r="K14" s="81"/>
      <c r="L14" s="81"/>
      <c r="M14" s="81"/>
      <c r="N14" s="81"/>
      <c r="O14" s="81"/>
      <c r="P14" s="107"/>
      <c r="Q14" s="129"/>
      <c r="R14" s="121"/>
    </row>
    <row r="15" spans="1:18" ht="35.1" customHeight="1" x14ac:dyDescent="0.25">
      <c r="A15" s="60">
        <v>6</v>
      </c>
      <c r="B15" s="329"/>
      <c r="C15" s="79" t="s">
        <v>652</v>
      </c>
      <c r="D15" s="79" t="s">
        <v>653</v>
      </c>
      <c r="E15" s="79" t="s">
        <v>654</v>
      </c>
      <c r="F15" s="79" t="s">
        <v>655</v>
      </c>
      <c r="G15" s="81" t="s">
        <v>656</v>
      </c>
      <c r="H15" s="435"/>
      <c r="I15" s="435"/>
      <c r="J15" s="81"/>
      <c r="K15" s="81"/>
      <c r="L15" s="81"/>
      <c r="M15" s="81"/>
      <c r="N15" s="81"/>
      <c r="O15" s="81"/>
      <c r="P15" s="107"/>
      <c r="Q15" s="129"/>
      <c r="R15" s="121"/>
    </row>
    <row r="16" spans="1:18" ht="35.1" customHeight="1" x14ac:dyDescent="0.25">
      <c r="A16" s="60">
        <v>7</v>
      </c>
      <c r="B16" s="329"/>
      <c r="C16" s="79" t="s">
        <v>636</v>
      </c>
      <c r="D16" s="79" t="s">
        <v>657</v>
      </c>
      <c r="E16" s="79" t="s">
        <v>658</v>
      </c>
      <c r="F16" s="79" t="s">
        <v>659</v>
      </c>
      <c r="G16" s="81" t="s">
        <v>656</v>
      </c>
      <c r="H16" s="435"/>
      <c r="I16" s="435"/>
      <c r="J16" s="81"/>
      <c r="K16" s="81"/>
      <c r="L16" s="81"/>
      <c r="M16" s="81"/>
      <c r="N16" s="81"/>
      <c r="O16" s="81"/>
      <c r="P16" s="107"/>
      <c r="Q16" s="129"/>
      <c r="R16" s="121"/>
    </row>
    <row r="17" spans="1:18" ht="35.1" customHeight="1" x14ac:dyDescent="0.25">
      <c r="A17" s="60">
        <v>8</v>
      </c>
      <c r="B17" s="329"/>
      <c r="C17" s="79" t="s">
        <v>660</v>
      </c>
      <c r="D17" s="79" t="s">
        <v>661</v>
      </c>
      <c r="E17" s="79" t="s">
        <v>662</v>
      </c>
      <c r="F17" s="79">
        <v>43479</v>
      </c>
      <c r="G17" s="81" t="s">
        <v>656</v>
      </c>
      <c r="H17" s="435"/>
      <c r="I17" s="435"/>
      <c r="J17" s="81"/>
      <c r="K17" s="81"/>
      <c r="L17" s="81"/>
      <c r="M17" s="81"/>
      <c r="N17" s="81"/>
      <c r="O17" s="81"/>
      <c r="P17" s="107"/>
      <c r="Q17" s="129"/>
      <c r="R17" s="121"/>
    </row>
    <row r="18" spans="1:18" ht="35.1" customHeight="1" x14ac:dyDescent="0.25">
      <c r="A18" s="60">
        <v>9</v>
      </c>
      <c r="B18" s="329"/>
      <c r="C18" s="79" t="s">
        <v>663</v>
      </c>
      <c r="D18" s="79" t="s">
        <v>664</v>
      </c>
      <c r="E18" s="79">
        <v>41344053</v>
      </c>
      <c r="F18" s="79">
        <v>55805</v>
      </c>
      <c r="G18" s="81" t="s">
        <v>656</v>
      </c>
      <c r="H18" s="435"/>
      <c r="I18" s="435"/>
      <c r="J18" s="81"/>
      <c r="K18" s="81"/>
      <c r="L18" s="81"/>
      <c r="M18" s="81"/>
      <c r="N18" s="81"/>
      <c r="O18" s="81"/>
      <c r="P18" s="107"/>
      <c r="Q18" s="129"/>
      <c r="R18" s="121"/>
    </row>
    <row r="19" spans="1:18" ht="35.1" customHeight="1" x14ac:dyDescent="0.25">
      <c r="A19" s="60">
        <v>10</v>
      </c>
      <c r="B19" s="329"/>
      <c r="C19" s="79" t="s">
        <v>665</v>
      </c>
      <c r="D19" s="79" t="s">
        <v>666</v>
      </c>
      <c r="E19" s="79" t="s">
        <v>667</v>
      </c>
      <c r="F19" s="79">
        <v>10389</v>
      </c>
      <c r="G19" s="81" t="s">
        <v>656</v>
      </c>
      <c r="H19" s="435"/>
      <c r="I19" s="435"/>
      <c r="J19" s="81"/>
      <c r="K19" s="81"/>
      <c r="L19" s="81"/>
      <c r="M19" s="81"/>
      <c r="N19" s="81"/>
      <c r="O19" s="81"/>
      <c r="P19" s="107"/>
      <c r="Q19" s="129"/>
      <c r="R19" s="121"/>
    </row>
    <row r="20" spans="1:18" ht="35.1" customHeight="1" x14ac:dyDescent="0.25">
      <c r="A20" s="60">
        <v>11</v>
      </c>
      <c r="B20" s="329"/>
      <c r="C20" s="79" t="s">
        <v>643</v>
      </c>
      <c r="D20" s="79" t="s">
        <v>668</v>
      </c>
      <c r="E20" s="79" t="s">
        <v>669</v>
      </c>
      <c r="F20" s="79">
        <v>50580</v>
      </c>
      <c r="G20" s="81" t="s">
        <v>656</v>
      </c>
      <c r="H20" s="435"/>
      <c r="I20" s="435"/>
      <c r="J20" s="81"/>
      <c r="K20" s="81"/>
      <c r="L20" s="81"/>
      <c r="M20" s="81"/>
      <c r="N20" s="81"/>
      <c r="O20" s="81"/>
      <c r="P20" s="107"/>
      <c r="Q20" s="129"/>
      <c r="R20" s="121"/>
    </row>
    <row r="21" spans="1:18" ht="35.1" customHeight="1" x14ac:dyDescent="0.25">
      <c r="A21" s="60">
        <v>12</v>
      </c>
      <c r="B21" s="329"/>
      <c r="C21" s="79" t="s">
        <v>660</v>
      </c>
      <c r="D21" s="79" t="s">
        <v>636</v>
      </c>
      <c r="E21" s="79" t="s">
        <v>670</v>
      </c>
      <c r="F21" s="79">
        <v>21975</v>
      </c>
      <c r="G21" s="81" t="s">
        <v>671</v>
      </c>
      <c r="H21" s="435"/>
      <c r="I21" s="435"/>
      <c r="J21" s="81"/>
      <c r="K21" s="81"/>
      <c r="L21" s="81"/>
      <c r="M21" s="81"/>
      <c r="N21" s="81"/>
      <c r="O21" s="81"/>
      <c r="P21" s="107"/>
      <c r="Q21" s="129"/>
      <c r="R21" s="121"/>
    </row>
    <row r="22" spans="1:18" ht="35.1" customHeight="1" x14ac:dyDescent="0.25">
      <c r="A22" s="60">
        <v>13</v>
      </c>
      <c r="B22" s="329"/>
      <c r="C22" s="79" t="s">
        <v>672</v>
      </c>
      <c r="D22" s="79" t="s">
        <v>673</v>
      </c>
      <c r="E22" s="79" t="s">
        <v>674</v>
      </c>
      <c r="F22" s="79">
        <v>5691</v>
      </c>
      <c r="G22" s="81" t="s">
        <v>671</v>
      </c>
      <c r="H22" s="435"/>
      <c r="I22" s="435"/>
      <c r="J22" s="81"/>
      <c r="K22" s="81"/>
      <c r="L22" s="81"/>
      <c r="M22" s="81"/>
      <c r="N22" s="81"/>
      <c r="O22" s="81"/>
      <c r="P22" s="107"/>
      <c r="Q22" s="129"/>
      <c r="R22" s="121"/>
    </row>
    <row r="23" spans="1:18" ht="35.1" customHeight="1" x14ac:dyDescent="0.25">
      <c r="A23" s="60">
        <v>14</v>
      </c>
      <c r="B23" s="329"/>
      <c r="C23" s="79" t="s">
        <v>636</v>
      </c>
      <c r="D23" s="79" t="s">
        <v>637</v>
      </c>
      <c r="E23" s="79" t="s">
        <v>675</v>
      </c>
      <c r="F23" s="79">
        <v>13493</v>
      </c>
      <c r="G23" s="81" t="s">
        <v>671</v>
      </c>
      <c r="H23" s="435"/>
      <c r="I23" s="435"/>
      <c r="J23" s="81"/>
      <c r="K23" s="81"/>
      <c r="L23" s="81"/>
      <c r="M23" s="81"/>
      <c r="N23" s="81"/>
      <c r="O23" s="81"/>
      <c r="P23" s="107"/>
      <c r="Q23" s="129"/>
      <c r="R23" s="121"/>
    </row>
    <row r="24" spans="1:18" ht="35.1" customHeight="1" x14ac:dyDescent="0.25">
      <c r="A24" s="60">
        <v>15</v>
      </c>
      <c r="B24" s="329"/>
      <c r="C24" s="79" t="s">
        <v>660</v>
      </c>
      <c r="D24" s="79" t="s">
        <v>676</v>
      </c>
      <c r="E24" s="79">
        <v>41264177</v>
      </c>
      <c r="F24" s="79">
        <v>57361</v>
      </c>
      <c r="G24" s="81" t="s">
        <v>671</v>
      </c>
      <c r="H24" s="435"/>
      <c r="I24" s="435"/>
      <c r="J24" s="81"/>
      <c r="K24" s="81"/>
      <c r="L24" s="81"/>
      <c r="M24" s="81"/>
      <c r="N24" s="81"/>
      <c r="O24" s="81"/>
      <c r="P24" s="107"/>
      <c r="Q24" s="129"/>
      <c r="R24" s="121"/>
    </row>
    <row r="25" spans="1:18" ht="35.1" customHeight="1" x14ac:dyDescent="0.25">
      <c r="A25" s="60">
        <v>16</v>
      </c>
      <c r="B25" s="329"/>
      <c r="C25" s="79" t="s">
        <v>678</v>
      </c>
      <c r="D25" s="79">
        <v>75005448</v>
      </c>
      <c r="E25" s="79" t="s">
        <v>679</v>
      </c>
      <c r="F25" s="79">
        <v>50984</v>
      </c>
      <c r="G25" s="81" t="s">
        <v>677</v>
      </c>
      <c r="H25" s="435"/>
      <c r="I25" s="435"/>
      <c r="J25" s="81"/>
      <c r="K25" s="81"/>
      <c r="L25" s="81"/>
      <c r="M25" s="81"/>
      <c r="N25" s="81"/>
      <c r="O25" s="81"/>
      <c r="P25" s="107"/>
      <c r="Q25" s="129"/>
      <c r="R25" s="121"/>
    </row>
    <row r="26" spans="1:18" ht="35.1" customHeight="1" x14ac:dyDescent="0.25">
      <c r="A26" s="60">
        <v>17</v>
      </c>
      <c r="B26" s="329"/>
      <c r="C26" s="79" t="s">
        <v>680</v>
      </c>
      <c r="D26" s="79" t="s">
        <v>681</v>
      </c>
      <c r="E26" s="79" t="s">
        <v>682</v>
      </c>
      <c r="F26" s="79" t="s">
        <v>683</v>
      </c>
      <c r="G26" s="81" t="s">
        <v>677</v>
      </c>
      <c r="H26" s="435"/>
      <c r="I26" s="435"/>
      <c r="J26" s="81"/>
      <c r="K26" s="81"/>
      <c r="L26" s="81"/>
      <c r="M26" s="81"/>
      <c r="N26" s="81"/>
      <c r="O26" s="81"/>
      <c r="P26" s="107"/>
      <c r="Q26" s="129"/>
      <c r="R26" s="121"/>
    </row>
    <row r="27" spans="1:18" ht="35.1" customHeight="1" x14ac:dyDescent="0.25">
      <c r="A27" s="60">
        <v>18</v>
      </c>
      <c r="B27" s="329"/>
      <c r="C27" s="79" t="s">
        <v>684</v>
      </c>
      <c r="D27" s="79" t="s">
        <v>685</v>
      </c>
      <c r="E27" s="79" t="s">
        <v>686</v>
      </c>
      <c r="F27" s="79" t="s">
        <v>687</v>
      </c>
      <c r="G27" s="81" t="s">
        <v>677</v>
      </c>
      <c r="H27" s="435"/>
      <c r="I27" s="435"/>
      <c r="J27" s="81"/>
      <c r="K27" s="81"/>
      <c r="L27" s="81"/>
      <c r="M27" s="81"/>
      <c r="N27" s="81"/>
      <c r="O27" s="81"/>
      <c r="P27" s="107"/>
      <c r="Q27" s="129"/>
      <c r="R27" s="121"/>
    </row>
    <row r="28" spans="1:18" ht="35.1" customHeight="1" x14ac:dyDescent="0.25">
      <c r="A28" s="60">
        <v>19</v>
      </c>
      <c r="B28" s="329" t="s">
        <v>705</v>
      </c>
      <c r="C28" s="79" t="s">
        <v>684</v>
      </c>
      <c r="D28" s="79" t="s">
        <v>685</v>
      </c>
      <c r="E28" s="79" t="s">
        <v>688</v>
      </c>
      <c r="F28" s="79" t="s">
        <v>689</v>
      </c>
      <c r="G28" s="81" t="s">
        <v>677</v>
      </c>
      <c r="H28" s="435"/>
      <c r="I28" s="435"/>
      <c r="J28" s="81"/>
      <c r="K28" s="81"/>
      <c r="L28" s="81"/>
      <c r="M28" s="81"/>
      <c r="N28" s="81"/>
      <c r="O28" s="81"/>
      <c r="P28" s="107"/>
      <c r="Q28" s="129"/>
      <c r="R28" s="121"/>
    </row>
    <row r="29" spans="1:18" ht="35.1" customHeight="1" x14ac:dyDescent="0.25">
      <c r="A29" s="60">
        <v>20</v>
      </c>
      <c r="B29" s="329"/>
      <c r="C29" s="79" t="s">
        <v>690</v>
      </c>
      <c r="D29" s="79" t="s">
        <v>691</v>
      </c>
      <c r="E29" s="79" t="s">
        <v>692</v>
      </c>
      <c r="F29" s="79">
        <v>43764</v>
      </c>
      <c r="G29" s="81" t="s">
        <v>693</v>
      </c>
      <c r="H29" s="435"/>
      <c r="I29" s="435"/>
      <c r="J29" s="81"/>
      <c r="K29" s="81"/>
      <c r="L29" s="81"/>
      <c r="M29" s="81"/>
      <c r="N29" s="81"/>
      <c r="O29" s="81"/>
      <c r="P29" s="107"/>
      <c r="Q29" s="129"/>
      <c r="R29" s="121"/>
    </row>
    <row r="30" spans="1:18" ht="35.1" customHeight="1" x14ac:dyDescent="0.25">
      <c r="A30" s="60">
        <v>21</v>
      </c>
      <c r="B30" s="329"/>
      <c r="C30" s="79" t="s">
        <v>665</v>
      </c>
      <c r="D30" s="79" t="s">
        <v>694</v>
      </c>
      <c r="E30" s="79" t="s">
        <v>695</v>
      </c>
      <c r="F30" s="79" t="s">
        <v>696</v>
      </c>
      <c r="G30" s="81" t="s">
        <v>693</v>
      </c>
      <c r="H30" s="435"/>
      <c r="I30" s="435"/>
      <c r="J30" s="81"/>
      <c r="K30" s="81"/>
      <c r="L30" s="81"/>
      <c r="M30" s="81"/>
      <c r="N30" s="81"/>
      <c r="O30" s="81"/>
      <c r="P30" s="107"/>
      <c r="Q30" s="129"/>
      <c r="R30" s="121"/>
    </row>
    <row r="31" spans="1:18" ht="35.1" customHeight="1" x14ac:dyDescent="0.25">
      <c r="A31" s="60">
        <v>22</v>
      </c>
      <c r="B31" s="329"/>
      <c r="C31" s="79" t="s">
        <v>678</v>
      </c>
      <c r="D31" s="79" t="s">
        <v>697</v>
      </c>
      <c r="E31" s="79" t="s">
        <v>698</v>
      </c>
      <c r="F31" s="79">
        <v>51416</v>
      </c>
      <c r="G31" s="81" t="s">
        <v>699</v>
      </c>
      <c r="H31" s="435"/>
      <c r="I31" s="435"/>
      <c r="J31" s="81"/>
      <c r="K31" s="81"/>
      <c r="L31" s="81"/>
      <c r="M31" s="81"/>
      <c r="N31" s="81"/>
      <c r="O31" s="81"/>
      <c r="P31" s="107"/>
      <c r="Q31" s="129"/>
      <c r="R31" s="121"/>
    </row>
    <row r="32" spans="1:18" ht="35.1" customHeight="1" x14ac:dyDescent="0.25">
      <c r="A32" s="60">
        <v>23</v>
      </c>
      <c r="B32" s="329"/>
      <c r="C32" s="79" t="s">
        <v>660</v>
      </c>
      <c r="D32" s="79" t="s">
        <v>700</v>
      </c>
      <c r="E32" s="79">
        <v>40996276</v>
      </c>
      <c r="F32" s="79">
        <v>53389</v>
      </c>
      <c r="G32" s="81" t="s">
        <v>505</v>
      </c>
      <c r="H32" s="435"/>
      <c r="I32" s="435"/>
      <c r="J32" s="81"/>
      <c r="K32" s="81"/>
      <c r="L32" s="81"/>
      <c r="M32" s="81"/>
      <c r="N32" s="81"/>
      <c r="O32" s="81"/>
      <c r="P32" s="107"/>
      <c r="Q32" s="129"/>
      <c r="R32" s="121"/>
    </row>
    <row r="33" spans="1:19" s="140" customFormat="1" ht="27.75" customHeight="1" x14ac:dyDescent="0.25">
      <c r="A33" s="424" t="s">
        <v>1953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3"/>
      <c r="L33" s="117">
        <f>SUM(L10:L32)</f>
        <v>0</v>
      </c>
      <c r="M33" s="117"/>
      <c r="N33" s="117"/>
      <c r="O33" s="117">
        <f>SUM(O10:O32)</f>
        <v>0</v>
      </c>
      <c r="P33" s="117"/>
      <c r="Q33" s="117"/>
      <c r="R33" s="127">
        <f>SUM(R10:R32)</f>
        <v>0</v>
      </c>
      <c r="S33" s="139"/>
    </row>
    <row r="34" spans="1:19" s="140" customFormat="1" ht="27.75" customHeight="1" x14ac:dyDescent="0.25">
      <c r="A34" s="425" t="s">
        <v>1953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6"/>
      <c r="L34" s="62">
        <f>SUM(H10:I32)*L33</f>
        <v>0</v>
      </c>
      <c r="M34" s="62"/>
      <c r="N34" s="62"/>
      <c r="O34" s="62">
        <f>SUM(H10:I32)*O33</f>
        <v>0</v>
      </c>
      <c r="P34" s="62"/>
      <c r="Q34" s="62"/>
      <c r="R34" s="63">
        <f>SUM(H10:I32)*R33</f>
        <v>0</v>
      </c>
      <c r="S34" s="139"/>
    </row>
    <row r="35" spans="1:19" ht="35.1" customHeight="1" thickBot="1" x14ac:dyDescent="0.3">
      <c r="A35" s="425" t="s">
        <v>1954</v>
      </c>
      <c r="B35" s="415"/>
      <c r="C35" s="415"/>
      <c r="D35" s="415"/>
      <c r="E35" s="415"/>
      <c r="F35" s="415"/>
      <c r="G35" s="415"/>
      <c r="H35" s="415"/>
      <c r="I35" s="415"/>
      <c r="J35" s="415"/>
      <c r="K35" s="416"/>
      <c r="L35" s="417">
        <f>SUM(L34+O34+R34)</f>
        <v>0</v>
      </c>
      <c r="M35" s="418"/>
      <c r="N35" s="418"/>
      <c r="O35" s="418"/>
      <c r="P35" s="418"/>
      <c r="Q35" s="418"/>
      <c r="R35" s="426"/>
    </row>
    <row r="36" spans="1:19" ht="30" customHeight="1" x14ac:dyDescent="0.25">
      <c r="A36" s="408" t="s">
        <v>7</v>
      </c>
      <c r="B36" s="40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  <c r="R36" s="410"/>
    </row>
    <row r="37" spans="1:19" ht="25.5" customHeight="1" thickBot="1" x14ac:dyDescent="0.3">
      <c r="A37" s="371" t="s">
        <v>1996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3"/>
    </row>
    <row r="38" spans="1:19" x14ac:dyDescent="0.25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</row>
    <row r="39" spans="1:19" ht="27.75" customHeight="1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9" x14ac:dyDescent="0.25">
      <c r="A40" s="367" t="s">
        <v>1957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</row>
    <row r="41" spans="1:19" ht="15" customHeight="1" x14ac:dyDescent="0.25">
      <c r="A41" s="350" t="s">
        <v>1955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</row>
    <row r="42" spans="1:19" ht="20.25" customHeight="1" x14ac:dyDescent="0.25">
      <c r="A42" s="351" t="s">
        <v>1956</v>
      </c>
      <c r="B42" s="351"/>
      <c r="C42" s="351"/>
      <c r="D42" s="351"/>
      <c r="E42" s="351"/>
      <c r="F42" s="351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19" ht="21" customHeight="1" x14ac:dyDescent="0.25">
      <c r="A43" s="352">
        <f ca="1">TODAY()</f>
        <v>42836</v>
      </c>
      <c r="B43" s="352"/>
      <c r="C43" s="352"/>
      <c r="D43" s="352"/>
      <c r="E43" s="352"/>
      <c r="F43" s="352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19" x14ac:dyDescent="0.25">
      <c r="B44" s="59"/>
      <c r="C44" s="72"/>
      <c r="D44" s="72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7"/>
      <c r="R44" s="59" t="s">
        <v>8</v>
      </c>
    </row>
    <row r="46" spans="1:19" s="68" customFormat="1" x14ac:dyDescent="0.25">
      <c r="A46" s="73"/>
      <c r="B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69"/>
      <c r="R46" s="58"/>
    </row>
    <row r="48" spans="1:19" s="68" customFormat="1" x14ac:dyDescent="0.25">
      <c r="A48" s="73"/>
      <c r="B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69"/>
      <c r="R48" s="58"/>
    </row>
    <row r="49" spans="1:18" s="68" customFormat="1" x14ac:dyDescent="0.25">
      <c r="A49" s="73"/>
      <c r="B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69"/>
      <c r="R49" s="58"/>
    </row>
  </sheetData>
  <mergeCells count="37">
    <mergeCell ref="G8:G9"/>
    <mergeCell ref="H8:H9"/>
    <mergeCell ref="I8:I9"/>
    <mergeCell ref="A42:R42"/>
    <mergeCell ref="A43:R43"/>
    <mergeCell ref="A35:K35"/>
    <mergeCell ref="L35:R35"/>
    <mergeCell ref="A36:R36"/>
    <mergeCell ref="A37:R37"/>
    <mergeCell ref="A40:R40"/>
    <mergeCell ref="A41:R41"/>
    <mergeCell ref="R8:R9"/>
    <mergeCell ref="J8:J9"/>
    <mergeCell ref="K8:K9"/>
    <mergeCell ref="L8:L9"/>
    <mergeCell ref="N8:N9"/>
    <mergeCell ref="A33:K33"/>
    <mergeCell ref="A34:K34"/>
    <mergeCell ref="H10:H32"/>
    <mergeCell ref="I10:I32"/>
    <mergeCell ref="A6:R6"/>
    <mergeCell ref="O8:O9"/>
    <mergeCell ref="Q8:Q9"/>
    <mergeCell ref="A8:A9"/>
    <mergeCell ref="B8:B9"/>
    <mergeCell ref="C8:C9"/>
    <mergeCell ref="D8:D9"/>
    <mergeCell ref="E8:E9"/>
    <mergeCell ref="F8:F9"/>
    <mergeCell ref="A7:R7"/>
    <mergeCell ref="B10:B27"/>
    <mergeCell ref="B28:B32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2"/>
  <sheetViews>
    <sheetView view="pageBreakPreview" zoomScale="85" zoomScaleNormal="90" zoomScaleSheetLayoutView="85" workbookViewId="0">
      <pane ySplit="9" topLeftCell="A19" activePane="bottomLeft" state="frozen"/>
      <selection pane="bottomLeft" activeCell="M9" sqref="M9"/>
    </sheetView>
  </sheetViews>
  <sheetFormatPr baseColWidth="10" defaultColWidth="11.42578125" defaultRowHeight="12.75" x14ac:dyDescent="0.25"/>
  <cols>
    <col min="1" max="1" width="5" style="73" customWidth="1"/>
    <col min="2" max="2" width="14.5703125" style="58" customWidth="1"/>
    <col min="3" max="3" width="14.85546875" style="68" customWidth="1"/>
    <col min="4" max="4" width="17.140625" style="68" customWidth="1"/>
    <col min="5" max="5" width="12.28515625" style="58" customWidth="1"/>
    <col min="6" max="6" width="11.7109375" style="58" customWidth="1"/>
    <col min="7" max="7" width="21.7109375" style="58" customWidth="1"/>
    <col min="8" max="8" width="13.42578125" style="58" customWidth="1"/>
    <col min="9" max="9" width="13" style="58" customWidth="1"/>
    <col min="10" max="10" width="18.28515625" style="58" customWidth="1"/>
    <col min="11" max="11" width="14.7109375" style="58" customWidth="1"/>
    <col min="12" max="12" width="12.85546875" style="58" customWidth="1"/>
    <col min="13" max="13" width="16.85546875" style="58" customWidth="1"/>
    <col min="14" max="14" width="13.85546875" style="58" customWidth="1"/>
    <col min="15" max="15" width="18" style="58" customWidth="1"/>
    <col min="16" max="16" width="14.7109375" style="58" customWidth="1"/>
    <col min="17" max="17" width="14.5703125" style="69" customWidth="1"/>
    <col min="18" max="18" width="17.4257812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1963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706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8" ht="35.1" customHeight="1" x14ac:dyDescent="0.25">
      <c r="A10" s="111">
        <v>1</v>
      </c>
      <c r="B10" s="331" t="s">
        <v>744</v>
      </c>
      <c r="C10" s="46" t="s">
        <v>707</v>
      </c>
      <c r="D10" s="46" t="s">
        <v>708</v>
      </c>
      <c r="E10" s="46" t="s">
        <v>709</v>
      </c>
      <c r="F10" s="46" t="s">
        <v>710</v>
      </c>
      <c r="G10" s="46" t="s">
        <v>656</v>
      </c>
      <c r="H10" s="467" t="s">
        <v>1998</v>
      </c>
      <c r="I10" s="467" t="s">
        <v>1998</v>
      </c>
      <c r="J10" s="160"/>
      <c r="K10" s="160"/>
      <c r="L10" s="160"/>
      <c r="M10" s="160"/>
      <c r="N10" s="160"/>
      <c r="O10" s="160"/>
      <c r="P10" s="161"/>
      <c r="Q10" s="163"/>
      <c r="R10" s="162"/>
    </row>
    <row r="11" spans="1:18" ht="35.1" customHeight="1" x14ac:dyDescent="0.25">
      <c r="A11" s="60">
        <v>2</v>
      </c>
      <c r="B11" s="331"/>
      <c r="C11" s="20" t="s">
        <v>711</v>
      </c>
      <c r="D11" s="20" t="s">
        <v>712</v>
      </c>
      <c r="E11" s="20" t="s">
        <v>713</v>
      </c>
      <c r="F11" s="20">
        <v>9617</v>
      </c>
      <c r="G11" s="20" t="s">
        <v>656</v>
      </c>
      <c r="H11" s="468"/>
      <c r="I11" s="468"/>
      <c r="J11" s="154"/>
      <c r="K11" s="154"/>
      <c r="L11" s="154"/>
      <c r="M11" s="154"/>
      <c r="N11" s="154"/>
      <c r="O11" s="154"/>
      <c r="P11" s="155"/>
      <c r="Q11" s="164"/>
      <c r="R11" s="156"/>
    </row>
    <row r="12" spans="1:18" ht="35.1" customHeight="1" x14ac:dyDescent="0.25">
      <c r="A12" s="111">
        <v>3</v>
      </c>
      <c r="B12" s="331"/>
      <c r="C12" s="20" t="s">
        <v>714</v>
      </c>
      <c r="D12" s="20" t="s">
        <v>715</v>
      </c>
      <c r="E12" s="20" t="s">
        <v>716</v>
      </c>
      <c r="F12" s="20" t="s">
        <v>738</v>
      </c>
      <c r="G12" s="20" t="s">
        <v>656</v>
      </c>
      <c r="H12" s="468"/>
      <c r="I12" s="468"/>
      <c r="J12" s="154"/>
      <c r="K12" s="154"/>
      <c r="L12" s="154"/>
      <c r="M12" s="154"/>
      <c r="N12" s="154"/>
      <c r="O12" s="154"/>
      <c r="P12" s="155"/>
      <c r="Q12" s="164"/>
      <c r="R12" s="156"/>
    </row>
    <row r="13" spans="1:18" ht="35.1" customHeight="1" x14ac:dyDescent="0.25">
      <c r="A13" s="60">
        <v>4</v>
      </c>
      <c r="B13" s="331"/>
      <c r="C13" s="20" t="s">
        <v>730</v>
      </c>
      <c r="D13" s="20" t="s">
        <v>731</v>
      </c>
      <c r="E13" s="20" t="s">
        <v>1705</v>
      </c>
      <c r="F13" s="20" t="s">
        <v>732</v>
      </c>
      <c r="G13" s="20" t="s">
        <v>656</v>
      </c>
      <c r="H13" s="468"/>
      <c r="I13" s="468"/>
      <c r="J13" s="154"/>
      <c r="K13" s="154"/>
      <c r="L13" s="154"/>
      <c r="M13" s="154"/>
      <c r="N13" s="154"/>
      <c r="O13" s="154"/>
      <c r="P13" s="155"/>
      <c r="Q13" s="164"/>
      <c r="R13" s="156"/>
    </row>
    <row r="14" spans="1:18" ht="35.1" customHeight="1" x14ac:dyDescent="0.25">
      <c r="A14" s="111">
        <v>5</v>
      </c>
      <c r="B14" s="331"/>
      <c r="C14" s="20" t="s">
        <v>733</v>
      </c>
      <c r="D14" s="20" t="s">
        <v>734</v>
      </c>
      <c r="E14" s="20" t="s">
        <v>1706</v>
      </c>
      <c r="F14" s="20" t="s">
        <v>735</v>
      </c>
      <c r="G14" s="20" t="s">
        <v>656</v>
      </c>
      <c r="H14" s="468"/>
      <c r="I14" s="468"/>
      <c r="J14" s="154"/>
      <c r="K14" s="154"/>
      <c r="L14" s="154"/>
      <c r="M14" s="154"/>
      <c r="N14" s="154"/>
      <c r="O14" s="154"/>
      <c r="P14" s="155"/>
      <c r="Q14" s="164"/>
      <c r="R14" s="156"/>
    </row>
    <row r="15" spans="1:18" ht="35.1" customHeight="1" x14ac:dyDescent="0.25">
      <c r="A15" s="60">
        <v>6</v>
      </c>
      <c r="B15" s="331"/>
      <c r="C15" s="20" t="s">
        <v>643</v>
      </c>
      <c r="D15" s="20" t="s">
        <v>736</v>
      </c>
      <c r="E15" s="20" t="s">
        <v>1707</v>
      </c>
      <c r="F15" s="20" t="s">
        <v>737</v>
      </c>
      <c r="G15" s="20" t="s">
        <v>656</v>
      </c>
      <c r="H15" s="468"/>
      <c r="I15" s="468"/>
      <c r="J15" s="154"/>
      <c r="K15" s="154"/>
      <c r="L15" s="154"/>
      <c r="M15" s="154"/>
      <c r="N15" s="154"/>
      <c r="O15" s="154"/>
      <c r="P15" s="155"/>
      <c r="Q15" s="164"/>
      <c r="R15" s="156"/>
    </row>
    <row r="16" spans="1:18" ht="35.1" customHeight="1" x14ac:dyDescent="0.25">
      <c r="A16" s="111">
        <v>7</v>
      </c>
      <c r="B16" s="331"/>
      <c r="C16" s="20" t="s">
        <v>717</v>
      </c>
      <c r="D16" s="20" t="s">
        <v>718</v>
      </c>
      <c r="E16" s="20" t="s">
        <v>1708</v>
      </c>
      <c r="F16" s="20" t="s">
        <v>719</v>
      </c>
      <c r="G16" s="20" t="s">
        <v>743</v>
      </c>
      <c r="H16" s="468"/>
      <c r="I16" s="468"/>
      <c r="J16" s="154"/>
      <c r="K16" s="154"/>
      <c r="L16" s="154"/>
      <c r="M16" s="154"/>
      <c r="N16" s="154"/>
      <c r="O16" s="154"/>
      <c r="P16" s="155"/>
      <c r="Q16" s="164"/>
      <c r="R16" s="156"/>
    </row>
    <row r="17" spans="1:19" ht="35.1" customHeight="1" x14ac:dyDescent="0.25">
      <c r="A17" s="60">
        <v>8</v>
      </c>
      <c r="B17" s="331"/>
      <c r="C17" s="20" t="s">
        <v>739</v>
      </c>
      <c r="D17" s="20" t="s">
        <v>740</v>
      </c>
      <c r="E17" s="20" t="s">
        <v>1709</v>
      </c>
      <c r="F17" s="20" t="s">
        <v>14</v>
      </c>
      <c r="G17" s="20" t="s">
        <v>743</v>
      </c>
      <c r="H17" s="468"/>
      <c r="I17" s="468"/>
      <c r="J17" s="154"/>
      <c r="K17" s="154"/>
      <c r="L17" s="154"/>
      <c r="M17" s="154"/>
      <c r="N17" s="154"/>
      <c r="O17" s="154"/>
      <c r="P17" s="155"/>
      <c r="Q17" s="164"/>
      <c r="R17" s="156"/>
    </row>
    <row r="18" spans="1:19" ht="35.1" customHeight="1" x14ac:dyDescent="0.25">
      <c r="A18" s="111">
        <v>9</v>
      </c>
      <c r="B18" s="331"/>
      <c r="C18" s="20" t="s">
        <v>720</v>
      </c>
      <c r="D18" s="20" t="s">
        <v>721</v>
      </c>
      <c r="E18" s="20" t="s">
        <v>1710</v>
      </c>
      <c r="F18" s="20" t="s">
        <v>2018</v>
      </c>
      <c r="G18" s="20" t="s">
        <v>743</v>
      </c>
      <c r="H18" s="468"/>
      <c r="I18" s="468"/>
      <c r="J18" s="154"/>
      <c r="K18" s="154"/>
      <c r="L18" s="154"/>
      <c r="M18" s="154"/>
      <c r="N18" s="154"/>
      <c r="O18" s="154"/>
      <c r="P18" s="155"/>
      <c r="Q18" s="164"/>
      <c r="R18" s="156"/>
    </row>
    <row r="19" spans="1:19" ht="35.1" customHeight="1" x14ac:dyDescent="0.25">
      <c r="A19" s="60">
        <v>10</v>
      </c>
      <c r="B19" s="331"/>
      <c r="C19" s="20" t="s">
        <v>722</v>
      </c>
      <c r="D19" s="20" t="s">
        <v>723</v>
      </c>
      <c r="E19" s="20" t="s">
        <v>1715</v>
      </c>
      <c r="F19" s="20" t="s">
        <v>724</v>
      </c>
      <c r="G19" s="20" t="s">
        <v>642</v>
      </c>
      <c r="H19" s="468"/>
      <c r="I19" s="468"/>
      <c r="J19" s="154"/>
      <c r="K19" s="154"/>
      <c r="L19" s="154"/>
      <c r="M19" s="154"/>
      <c r="N19" s="154"/>
      <c r="O19" s="154"/>
      <c r="P19" s="155"/>
      <c r="Q19" s="164"/>
      <c r="R19" s="156"/>
    </row>
    <row r="20" spans="1:19" ht="35.1" customHeight="1" x14ac:dyDescent="0.25">
      <c r="A20" s="111">
        <v>11</v>
      </c>
      <c r="B20" s="331"/>
      <c r="C20" s="20" t="s">
        <v>643</v>
      </c>
      <c r="D20" s="20" t="s">
        <v>725</v>
      </c>
      <c r="E20" s="20" t="s">
        <v>1713</v>
      </c>
      <c r="F20" s="20" t="s">
        <v>726</v>
      </c>
      <c r="G20" s="20" t="s">
        <v>642</v>
      </c>
      <c r="H20" s="468"/>
      <c r="I20" s="468"/>
      <c r="J20" s="154"/>
      <c r="K20" s="154"/>
      <c r="L20" s="154"/>
      <c r="M20" s="154"/>
      <c r="N20" s="154"/>
      <c r="O20" s="154"/>
      <c r="P20" s="155"/>
      <c r="Q20" s="164"/>
      <c r="R20" s="156"/>
    </row>
    <row r="21" spans="1:19" ht="35.1" customHeight="1" x14ac:dyDescent="0.25">
      <c r="A21" s="60">
        <v>12</v>
      </c>
      <c r="B21" s="331"/>
      <c r="C21" s="20" t="s">
        <v>643</v>
      </c>
      <c r="D21" s="20" t="s">
        <v>725</v>
      </c>
      <c r="E21" s="20" t="s">
        <v>1714</v>
      </c>
      <c r="F21" s="20" t="s">
        <v>1844</v>
      </c>
      <c r="G21" s="20" t="s">
        <v>642</v>
      </c>
      <c r="H21" s="468"/>
      <c r="I21" s="468"/>
      <c r="J21" s="154"/>
      <c r="K21" s="154"/>
      <c r="L21" s="154"/>
      <c r="M21" s="154"/>
      <c r="N21" s="154"/>
      <c r="O21" s="154"/>
      <c r="P21" s="155"/>
      <c r="Q21" s="164"/>
      <c r="R21" s="156"/>
    </row>
    <row r="22" spans="1:19" ht="35.1" customHeight="1" x14ac:dyDescent="0.25">
      <c r="A22" s="111">
        <v>13</v>
      </c>
      <c r="B22" s="331"/>
      <c r="C22" s="20" t="s">
        <v>1738</v>
      </c>
      <c r="D22" s="20">
        <v>945170</v>
      </c>
      <c r="E22" s="20">
        <v>140908001</v>
      </c>
      <c r="F22" s="20">
        <v>58190</v>
      </c>
      <c r="G22" s="20" t="s">
        <v>1258</v>
      </c>
      <c r="H22" s="468"/>
      <c r="I22" s="468"/>
      <c r="J22" s="154"/>
      <c r="K22" s="154"/>
      <c r="L22" s="154"/>
      <c r="M22" s="154"/>
      <c r="N22" s="154"/>
      <c r="O22" s="154"/>
      <c r="P22" s="155"/>
      <c r="Q22" s="164"/>
      <c r="R22" s="156"/>
    </row>
    <row r="23" spans="1:19" ht="35.1" customHeight="1" x14ac:dyDescent="0.25">
      <c r="A23" s="60">
        <v>14</v>
      </c>
      <c r="B23" s="331"/>
      <c r="C23" s="20" t="s">
        <v>1739</v>
      </c>
      <c r="D23" s="20" t="s">
        <v>1740</v>
      </c>
      <c r="E23" s="20">
        <v>869566</v>
      </c>
      <c r="F23" s="20">
        <v>58231</v>
      </c>
      <c r="G23" s="20" t="s">
        <v>699</v>
      </c>
      <c r="H23" s="468"/>
      <c r="I23" s="468"/>
      <c r="J23" s="154"/>
      <c r="K23" s="154"/>
      <c r="L23" s="154"/>
      <c r="M23" s="154"/>
      <c r="N23" s="154"/>
      <c r="O23" s="154"/>
      <c r="P23" s="155"/>
      <c r="Q23" s="164"/>
      <c r="R23" s="156"/>
    </row>
    <row r="24" spans="1:19" ht="35.1" customHeight="1" x14ac:dyDescent="0.25">
      <c r="A24" s="111">
        <v>15</v>
      </c>
      <c r="B24" s="331"/>
      <c r="C24" s="20" t="s">
        <v>727</v>
      </c>
      <c r="D24" s="20" t="s">
        <v>728</v>
      </c>
      <c r="E24" s="20" t="s">
        <v>1712</v>
      </c>
      <c r="F24" s="20" t="s">
        <v>729</v>
      </c>
      <c r="G24" s="20" t="s">
        <v>642</v>
      </c>
      <c r="H24" s="468"/>
      <c r="I24" s="468"/>
      <c r="J24" s="154"/>
      <c r="K24" s="154"/>
      <c r="L24" s="154"/>
      <c r="M24" s="154"/>
      <c r="N24" s="154"/>
      <c r="O24" s="154"/>
      <c r="P24" s="155"/>
      <c r="Q24" s="164"/>
      <c r="R24" s="156"/>
    </row>
    <row r="25" spans="1:19" ht="35.1" customHeight="1" x14ac:dyDescent="0.25">
      <c r="A25" s="60">
        <v>16</v>
      </c>
      <c r="B25" s="331"/>
      <c r="C25" s="38" t="s">
        <v>2020</v>
      </c>
      <c r="D25" s="38" t="s">
        <v>2021</v>
      </c>
      <c r="E25" s="38" t="s">
        <v>2022</v>
      </c>
      <c r="F25" s="38" t="s">
        <v>2019</v>
      </c>
      <c r="G25" s="38" t="s">
        <v>743</v>
      </c>
      <c r="H25" s="469"/>
      <c r="I25" s="469"/>
      <c r="J25" s="315"/>
      <c r="K25" s="315"/>
      <c r="L25" s="315"/>
      <c r="M25" s="315"/>
      <c r="N25" s="315"/>
      <c r="O25" s="315"/>
      <c r="P25" s="316"/>
      <c r="Q25" s="317"/>
      <c r="R25" s="318"/>
    </row>
    <row r="26" spans="1:19" ht="35.1" customHeight="1" thickBot="1" x14ac:dyDescent="0.3">
      <c r="A26" s="111">
        <v>17</v>
      </c>
      <c r="B26" s="332"/>
      <c r="C26" s="21" t="s">
        <v>678</v>
      </c>
      <c r="D26" s="21" t="s">
        <v>741</v>
      </c>
      <c r="E26" s="21" t="s">
        <v>1711</v>
      </c>
      <c r="F26" s="21" t="s">
        <v>742</v>
      </c>
      <c r="G26" s="21" t="s">
        <v>699</v>
      </c>
      <c r="H26" s="470"/>
      <c r="I26" s="470"/>
      <c r="J26" s="157"/>
      <c r="K26" s="157"/>
      <c r="L26" s="157"/>
      <c r="M26" s="157"/>
      <c r="N26" s="157"/>
      <c r="O26" s="157"/>
      <c r="P26" s="158"/>
      <c r="Q26" s="165"/>
      <c r="R26" s="159"/>
    </row>
    <row r="27" spans="1:19" s="140" customFormat="1" ht="27.75" customHeight="1" x14ac:dyDescent="0.25">
      <c r="A27" s="424" t="s">
        <v>1953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3"/>
      <c r="L27" s="117">
        <f>SUM(L10:L26)</f>
        <v>0</v>
      </c>
      <c r="M27" s="117"/>
      <c r="N27" s="117"/>
      <c r="O27" s="117">
        <f>SUM(O10:O26)</f>
        <v>0</v>
      </c>
      <c r="P27" s="117"/>
      <c r="Q27" s="117"/>
      <c r="R27" s="127">
        <f>SUM(R10:R26)</f>
        <v>0</v>
      </c>
      <c r="S27" s="139"/>
    </row>
    <row r="28" spans="1:19" s="140" customFormat="1" ht="27.75" customHeight="1" x14ac:dyDescent="0.25">
      <c r="A28" s="425" t="s">
        <v>1953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16"/>
      <c r="L28" s="62">
        <f>SUM(H10:I26)*L27</f>
        <v>0</v>
      </c>
      <c r="M28" s="62"/>
      <c r="N28" s="62"/>
      <c r="O28" s="62">
        <f>SUM(H10:I26)*O27</f>
        <v>0</v>
      </c>
      <c r="P28" s="62"/>
      <c r="Q28" s="62"/>
      <c r="R28" s="63">
        <f>SUM(H10:I26)*R27</f>
        <v>0</v>
      </c>
      <c r="S28" s="139"/>
    </row>
    <row r="29" spans="1:19" ht="35.1" customHeight="1" thickBot="1" x14ac:dyDescent="0.3">
      <c r="A29" s="425" t="s">
        <v>1954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6"/>
      <c r="L29" s="417">
        <f>SUM(L28+O28+R28)</f>
        <v>0</v>
      </c>
      <c r="M29" s="418"/>
      <c r="N29" s="418"/>
      <c r="O29" s="418"/>
      <c r="P29" s="418"/>
      <c r="Q29" s="418"/>
      <c r="R29" s="426"/>
    </row>
    <row r="30" spans="1:19" ht="30" customHeight="1" x14ac:dyDescent="0.25">
      <c r="A30" s="408" t="s">
        <v>7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  <c r="O30" s="409"/>
      <c r="P30" s="409"/>
      <c r="Q30" s="409"/>
      <c r="R30" s="410"/>
    </row>
    <row r="31" spans="1:19" ht="25.5" customHeight="1" thickBot="1" x14ac:dyDescent="0.3">
      <c r="A31" s="371" t="s">
        <v>1996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3"/>
    </row>
    <row r="32" spans="1:19" x14ac:dyDescent="0.2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ht="30" customHeight="1" x14ac:dyDescent="0.25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367" t="s">
        <v>1957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</row>
    <row r="35" spans="1:18" ht="15" customHeight="1" x14ac:dyDescent="0.25">
      <c r="A35" s="350" t="s">
        <v>1955</v>
      </c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</row>
    <row r="36" spans="1:18" ht="27.75" customHeight="1" x14ac:dyDescent="0.25">
      <c r="A36" s="351" t="s">
        <v>1956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</row>
    <row r="37" spans="1:18" ht="21" customHeight="1" x14ac:dyDescent="0.25">
      <c r="A37" s="352">
        <f ca="1">TODAY()</f>
        <v>42836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</row>
    <row r="38" spans="1:18" x14ac:dyDescent="0.25">
      <c r="B38" s="59"/>
      <c r="C38" s="72"/>
      <c r="D38" s="72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67"/>
      <c r="R38" s="59" t="s">
        <v>8</v>
      </c>
    </row>
    <row r="39" spans="1:18" s="68" customFormat="1" x14ac:dyDescent="0.25">
      <c r="A39" s="73"/>
      <c r="B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9"/>
      <c r="R39" s="58"/>
    </row>
    <row r="41" spans="1:18" s="68" customFormat="1" x14ac:dyDescent="0.25">
      <c r="A41" s="73"/>
      <c r="B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69"/>
      <c r="R41" s="58"/>
    </row>
    <row r="42" spans="1:18" s="68" customFormat="1" x14ac:dyDescent="0.25">
      <c r="A42" s="73"/>
      <c r="B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69"/>
      <c r="R42" s="58"/>
    </row>
  </sheetData>
  <mergeCells count="36">
    <mergeCell ref="A36:R36"/>
    <mergeCell ref="A37:R37"/>
    <mergeCell ref="A29:K29"/>
    <mergeCell ref="L29:R29"/>
    <mergeCell ref="A30:R30"/>
    <mergeCell ref="A31:R31"/>
    <mergeCell ref="A34:R34"/>
    <mergeCell ref="A35:R35"/>
    <mergeCell ref="A27:K27"/>
    <mergeCell ref="A28:K28"/>
    <mergeCell ref="A7:R7"/>
    <mergeCell ref="B10:B26"/>
    <mergeCell ref="R8:R9"/>
    <mergeCell ref="J8:J9"/>
    <mergeCell ref="K8:K9"/>
    <mergeCell ref="L8:L9"/>
    <mergeCell ref="N8:N9"/>
    <mergeCell ref="O8:O9"/>
    <mergeCell ref="Q8:Q9"/>
    <mergeCell ref="A8:A9"/>
    <mergeCell ref="B8:B9"/>
    <mergeCell ref="H10:H26"/>
    <mergeCell ref="I10:I26"/>
    <mergeCell ref="H8:H9"/>
    <mergeCell ref="I8:I9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2"/>
  <sheetViews>
    <sheetView view="pageBreakPreview" zoomScale="85" zoomScaleNormal="90" zoomScaleSheetLayoutView="85" workbookViewId="0">
      <pane ySplit="9" topLeftCell="A10" activePane="bottomLeft" state="frozen"/>
      <selection pane="bottomLeft" activeCell="L13" sqref="L13"/>
    </sheetView>
  </sheetViews>
  <sheetFormatPr baseColWidth="10" defaultColWidth="11.42578125" defaultRowHeight="12.75" x14ac:dyDescent="0.25"/>
  <cols>
    <col min="1" max="1" width="5" style="73" customWidth="1"/>
    <col min="2" max="2" width="16.42578125" style="58" customWidth="1"/>
    <col min="3" max="3" width="14" style="68" customWidth="1"/>
    <col min="4" max="4" width="16.85546875" style="68" customWidth="1"/>
    <col min="5" max="5" width="16.140625" style="58" customWidth="1"/>
    <col min="6" max="6" width="10" style="58" customWidth="1"/>
    <col min="7" max="7" width="18.85546875" style="58" customWidth="1"/>
    <col min="8" max="8" width="11.5703125" style="58" customWidth="1"/>
    <col min="9" max="9" width="13.7109375" style="58" customWidth="1"/>
    <col min="10" max="10" width="17.7109375" style="58" customWidth="1"/>
    <col min="11" max="11" width="14.85546875" style="58" customWidth="1"/>
    <col min="12" max="12" width="11" style="58" customWidth="1"/>
    <col min="13" max="13" width="18" style="58" customWidth="1"/>
    <col min="14" max="14" width="15" style="58" customWidth="1"/>
    <col min="15" max="15" width="18" style="58" customWidth="1"/>
    <col min="16" max="16" width="15.140625" style="58" customWidth="1"/>
    <col min="17" max="17" width="16.42578125" style="69" customWidth="1"/>
    <col min="18" max="18" width="15.85546875" style="58" customWidth="1"/>
    <col min="19" max="16384" width="11.42578125" style="58"/>
  </cols>
  <sheetData>
    <row r="1" spans="1:18" ht="26.2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4.7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4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1964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0" customHeight="1" thickBot="1" x14ac:dyDescent="0.3">
      <c r="A7" s="401" t="s">
        <v>777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28.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2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8" ht="24" customHeight="1" x14ac:dyDescent="0.25">
      <c r="A10" s="115">
        <v>1</v>
      </c>
      <c r="B10" s="75" t="s">
        <v>771</v>
      </c>
      <c r="C10" s="19" t="s">
        <v>745</v>
      </c>
      <c r="D10" s="19" t="s">
        <v>429</v>
      </c>
      <c r="E10" s="19" t="s">
        <v>746</v>
      </c>
      <c r="F10" s="19" t="s">
        <v>747</v>
      </c>
      <c r="G10" s="19" t="s">
        <v>449</v>
      </c>
      <c r="H10" s="471" t="s">
        <v>1999</v>
      </c>
      <c r="I10" s="471" t="s">
        <v>1998</v>
      </c>
      <c r="J10" s="19"/>
      <c r="K10" s="19"/>
      <c r="L10" s="151"/>
      <c r="M10" s="151"/>
      <c r="N10" s="151"/>
      <c r="O10" s="151"/>
      <c r="P10" s="152"/>
      <c r="Q10" s="166"/>
      <c r="R10" s="153"/>
    </row>
    <row r="11" spans="1:18" ht="24" customHeight="1" x14ac:dyDescent="0.25">
      <c r="A11" s="60">
        <v>2</v>
      </c>
      <c r="B11" s="333" t="s">
        <v>772</v>
      </c>
      <c r="C11" s="20" t="s">
        <v>748</v>
      </c>
      <c r="D11" s="20" t="s">
        <v>429</v>
      </c>
      <c r="E11" s="20" t="s">
        <v>749</v>
      </c>
      <c r="F11" s="20" t="s">
        <v>750</v>
      </c>
      <c r="G11" s="20" t="s">
        <v>521</v>
      </c>
      <c r="H11" s="472"/>
      <c r="I11" s="472"/>
      <c r="J11" s="20"/>
      <c r="K11" s="20"/>
      <c r="L11" s="154"/>
      <c r="M11" s="154"/>
      <c r="N11" s="154"/>
      <c r="O11" s="154"/>
      <c r="P11" s="155"/>
      <c r="Q11" s="164"/>
      <c r="R11" s="156"/>
    </row>
    <row r="12" spans="1:18" ht="24" customHeight="1" x14ac:dyDescent="0.25">
      <c r="A12" s="60">
        <v>3</v>
      </c>
      <c r="B12" s="331"/>
      <c r="C12" s="20" t="s">
        <v>748</v>
      </c>
      <c r="D12" s="20" t="s">
        <v>429</v>
      </c>
      <c r="E12" s="20" t="s">
        <v>429</v>
      </c>
      <c r="F12" s="20" t="s">
        <v>751</v>
      </c>
      <c r="G12" s="20" t="s">
        <v>521</v>
      </c>
      <c r="H12" s="472"/>
      <c r="I12" s="472"/>
      <c r="J12" s="20"/>
      <c r="K12" s="20"/>
      <c r="L12" s="154"/>
      <c r="M12" s="154"/>
      <c r="N12" s="154"/>
      <c r="O12" s="154"/>
      <c r="P12" s="155"/>
      <c r="Q12" s="164"/>
      <c r="R12" s="156"/>
    </row>
    <row r="13" spans="1:18" ht="24" customHeight="1" x14ac:dyDescent="0.25">
      <c r="A13" s="111">
        <v>4</v>
      </c>
      <c r="B13" s="331"/>
      <c r="C13" s="20" t="s">
        <v>665</v>
      </c>
      <c r="D13" s="20" t="s">
        <v>752</v>
      </c>
      <c r="E13" s="20" t="s">
        <v>753</v>
      </c>
      <c r="F13" s="20" t="s">
        <v>754</v>
      </c>
      <c r="G13" s="20" t="s">
        <v>521</v>
      </c>
      <c r="H13" s="472"/>
      <c r="I13" s="472"/>
      <c r="J13" s="20"/>
      <c r="K13" s="20"/>
      <c r="L13" s="154"/>
      <c r="M13" s="154"/>
      <c r="N13" s="154"/>
      <c r="O13" s="154"/>
      <c r="P13" s="155"/>
      <c r="Q13" s="164"/>
      <c r="R13" s="156"/>
    </row>
    <row r="14" spans="1:18" ht="24" customHeight="1" x14ac:dyDescent="0.25">
      <c r="A14" s="60">
        <v>5</v>
      </c>
      <c r="B14" s="331"/>
      <c r="C14" s="20" t="s">
        <v>665</v>
      </c>
      <c r="D14" s="20" t="s">
        <v>752</v>
      </c>
      <c r="E14" s="20" t="s">
        <v>755</v>
      </c>
      <c r="F14" s="20" t="s">
        <v>756</v>
      </c>
      <c r="G14" s="20" t="s">
        <v>521</v>
      </c>
      <c r="H14" s="472"/>
      <c r="I14" s="472"/>
      <c r="J14" s="20"/>
      <c r="K14" s="20"/>
      <c r="L14" s="154"/>
      <c r="M14" s="154"/>
      <c r="N14" s="154"/>
      <c r="O14" s="154"/>
      <c r="P14" s="155"/>
      <c r="Q14" s="164"/>
      <c r="R14" s="156"/>
    </row>
    <row r="15" spans="1:18" ht="24" customHeight="1" x14ac:dyDescent="0.25">
      <c r="A15" s="60">
        <v>6</v>
      </c>
      <c r="B15" s="331"/>
      <c r="C15" s="20" t="s">
        <v>1733</v>
      </c>
      <c r="D15" s="20" t="s">
        <v>1734</v>
      </c>
      <c r="E15" s="20" t="s">
        <v>1735</v>
      </c>
      <c r="F15" s="20">
        <v>58147</v>
      </c>
      <c r="G15" s="20" t="s">
        <v>521</v>
      </c>
      <c r="H15" s="472"/>
      <c r="I15" s="472"/>
      <c r="J15" s="20"/>
      <c r="K15" s="20"/>
      <c r="L15" s="154"/>
      <c r="M15" s="154"/>
      <c r="N15" s="154"/>
      <c r="O15" s="154"/>
      <c r="P15" s="155"/>
      <c r="Q15" s="164"/>
      <c r="R15" s="156"/>
    </row>
    <row r="16" spans="1:18" ht="24" customHeight="1" x14ac:dyDescent="0.25">
      <c r="A16" s="111">
        <v>7</v>
      </c>
      <c r="B16" s="331"/>
      <c r="C16" s="20" t="s">
        <v>1733</v>
      </c>
      <c r="D16" s="20" t="s">
        <v>1734</v>
      </c>
      <c r="E16" s="20" t="s">
        <v>1736</v>
      </c>
      <c r="F16" s="20">
        <v>58142</v>
      </c>
      <c r="G16" s="20" t="s">
        <v>521</v>
      </c>
      <c r="H16" s="472"/>
      <c r="I16" s="472"/>
      <c r="J16" s="20"/>
      <c r="K16" s="20"/>
      <c r="L16" s="154"/>
      <c r="M16" s="154"/>
      <c r="N16" s="154"/>
      <c r="O16" s="154"/>
      <c r="P16" s="155"/>
      <c r="Q16" s="164"/>
      <c r="R16" s="156"/>
    </row>
    <row r="17" spans="1:19" ht="24" customHeight="1" x14ac:dyDescent="0.25">
      <c r="A17" s="60">
        <v>8</v>
      </c>
      <c r="B17" s="334"/>
      <c r="C17" s="20" t="s">
        <v>1733</v>
      </c>
      <c r="D17" s="20" t="s">
        <v>1734</v>
      </c>
      <c r="E17" s="20" t="s">
        <v>1737</v>
      </c>
      <c r="F17" s="20">
        <v>58148</v>
      </c>
      <c r="G17" s="20" t="s">
        <v>521</v>
      </c>
      <c r="H17" s="472"/>
      <c r="I17" s="472"/>
      <c r="J17" s="20"/>
      <c r="K17" s="20"/>
      <c r="L17" s="154"/>
      <c r="M17" s="154"/>
      <c r="N17" s="154"/>
      <c r="O17" s="154"/>
      <c r="P17" s="155"/>
      <c r="Q17" s="164"/>
      <c r="R17" s="156"/>
    </row>
    <row r="18" spans="1:19" ht="24" customHeight="1" x14ac:dyDescent="0.25">
      <c r="A18" s="60">
        <v>9</v>
      </c>
      <c r="B18" s="333" t="s">
        <v>773</v>
      </c>
      <c r="C18" s="20" t="s">
        <v>714</v>
      </c>
      <c r="D18" s="20" t="s">
        <v>757</v>
      </c>
      <c r="E18" s="20" t="s">
        <v>758</v>
      </c>
      <c r="F18" s="20" t="s">
        <v>759</v>
      </c>
      <c r="G18" s="20" t="s">
        <v>701</v>
      </c>
      <c r="H18" s="472"/>
      <c r="I18" s="472"/>
      <c r="J18" s="20"/>
      <c r="K18" s="20"/>
      <c r="L18" s="154"/>
      <c r="M18" s="154"/>
      <c r="N18" s="154"/>
      <c r="O18" s="154"/>
      <c r="P18" s="155"/>
      <c r="Q18" s="164"/>
      <c r="R18" s="156"/>
    </row>
    <row r="19" spans="1:19" ht="24" customHeight="1" x14ac:dyDescent="0.25">
      <c r="A19" s="111">
        <v>10</v>
      </c>
      <c r="B19" s="334"/>
      <c r="C19" s="297" t="s">
        <v>14</v>
      </c>
      <c r="D19" s="297" t="s">
        <v>14</v>
      </c>
      <c r="E19" s="297" t="s">
        <v>2029</v>
      </c>
      <c r="F19" s="297" t="s">
        <v>14</v>
      </c>
      <c r="G19" s="297" t="s">
        <v>449</v>
      </c>
      <c r="H19" s="472"/>
      <c r="I19" s="472"/>
      <c r="J19" s="297"/>
      <c r="K19" s="297"/>
      <c r="L19" s="154"/>
      <c r="M19" s="154"/>
      <c r="N19" s="154"/>
      <c r="O19" s="154"/>
      <c r="P19" s="155"/>
      <c r="Q19" s="164"/>
      <c r="R19" s="156"/>
    </row>
    <row r="20" spans="1:19" ht="24" customHeight="1" x14ac:dyDescent="0.25">
      <c r="A20" s="60">
        <v>11</v>
      </c>
      <c r="B20" s="333" t="s">
        <v>774</v>
      </c>
      <c r="C20" s="20" t="s">
        <v>733</v>
      </c>
      <c r="D20" s="20" t="s">
        <v>760</v>
      </c>
      <c r="E20" s="20" t="s">
        <v>761</v>
      </c>
      <c r="F20" s="20" t="s">
        <v>762</v>
      </c>
      <c r="G20" s="20" t="s">
        <v>699</v>
      </c>
      <c r="H20" s="472"/>
      <c r="I20" s="472"/>
      <c r="J20" s="20"/>
      <c r="K20" s="20"/>
      <c r="L20" s="154"/>
      <c r="M20" s="154"/>
      <c r="N20" s="154"/>
      <c r="O20" s="154"/>
      <c r="P20" s="155"/>
      <c r="Q20" s="164"/>
      <c r="R20" s="156"/>
    </row>
    <row r="21" spans="1:19" ht="24" customHeight="1" x14ac:dyDescent="0.25">
      <c r="A21" s="60">
        <v>12</v>
      </c>
      <c r="B21" s="331"/>
      <c r="C21" s="297" t="s">
        <v>730</v>
      </c>
      <c r="D21" s="297" t="s">
        <v>2023</v>
      </c>
      <c r="E21" s="297" t="s">
        <v>2024</v>
      </c>
      <c r="F21" s="297" t="s">
        <v>2025</v>
      </c>
      <c r="G21" s="297" t="s">
        <v>701</v>
      </c>
      <c r="H21" s="472"/>
      <c r="I21" s="472"/>
      <c r="J21" s="297"/>
      <c r="K21" s="297"/>
      <c r="L21" s="154"/>
      <c r="M21" s="154"/>
      <c r="N21" s="154"/>
      <c r="O21" s="154"/>
      <c r="P21" s="155"/>
      <c r="Q21" s="164"/>
      <c r="R21" s="156"/>
    </row>
    <row r="22" spans="1:19" ht="24" customHeight="1" x14ac:dyDescent="0.25">
      <c r="A22" s="111">
        <v>13</v>
      </c>
      <c r="B22" s="334"/>
      <c r="C22" s="297" t="s">
        <v>730</v>
      </c>
      <c r="D22" s="297" t="s">
        <v>2026</v>
      </c>
      <c r="E22" s="297" t="s">
        <v>2027</v>
      </c>
      <c r="F22" s="297" t="s">
        <v>2028</v>
      </c>
      <c r="G22" s="297" t="s">
        <v>701</v>
      </c>
      <c r="H22" s="472"/>
      <c r="I22" s="472"/>
      <c r="J22" s="297"/>
      <c r="K22" s="297"/>
      <c r="L22" s="154"/>
      <c r="M22" s="154"/>
      <c r="N22" s="154"/>
      <c r="O22" s="154"/>
      <c r="P22" s="155"/>
      <c r="Q22" s="164"/>
      <c r="R22" s="156"/>
    </row>
    <row r="23" spans="1:19" ht="24" customHeight="1" x14ac:dyDescent="0.25">
      <c r="A23" s="60">
        <v>14</v>
      </c>
      <c r="B23" s="70" t="s">
        <v>775</v>
      </c>
      <c r="C23" s="20" t="s">
        <v>643</v>
      </c>
      <c r="D23" s="20" t="s">
        <v>763</v>
      </c>
      <c r="E23" s="20" t="s">
        <v>764</v>
      </c>
      <c r="F23" s="20" t="s">
        <v>765</v>
      </c>
      <c r="G23" s="20" t="s">
        <v>642</v>
      </c>
      <c r="H23" s="472"/>
      <c r="I23" s="472"/>
      <c r="J23" s="20"/>
      <c r="K23" s="20"/>
      <c r="L23" s="154"/>
      <c r="M23" s="154"/>
      <c r="N23" s="154"/>
      <c r="O23" s="154"/>
      <c r="P23" s="155"/>
      <c r="Q23" s="164"/>
      <c r="R23" s="156"/>
    </row>
    <row r="24" spans="1:19" ht="24" customHeight="1" x14ac:dyDescent="0.25">
      <c r="A24" s="111">
        <v>15</v>
      </c>
      <c r="B24" s="333" t="s">
        <v>776</v>
      </c>
      <c r="C24" s="20" t="s">
        <v>1719</v>
      </c>
      <c r="D24" s="20" t="s">
        <v>1720</v>
      </c>
      <c r="E24" s="20" t="s">
        <v>1716</v>
      </c>
      <c r="F24" s="20" t="s">
        <v>1717</v>
      </c>
      <c r="G24" s="20" t="s">
        <v>1718</v>
      </c>
      <c r="H24" s="472"/>
      <c r="I24" s="472"/>
      <c r="J24" s="20"/>
      <c r="K24" s="20"/>
      <c r="L24" s="154"/>
      <c r="M24" s="154"/>
      <c r="N24" s="154"/>
      <c r="O24" s="154"/>
      <c r="P24" s="155"/>
      <c r="Q24" s="164"/>
      <c r="R24" s="156"/>
    </row>
    <row r="25" spans="1:19" ht="24" customHeight="1" thickBot="1" x14ac:dyDescent="0.3">
      <c r="A25" s="60">
        <v>16</v>
      </c>
      <c r="B25" s="332"/>
      <c r="C25" s="21" t="s">
        <v>767</v>
      </c>
      <c r="D25" s="21" t="s">
        <v>768</v>
      </c>
      <c r="E25" s="21" t="s">
        <v>769</v>
      </c>
      <c r="F25" s="21" t="s">
        <v>770</v>
      </c>
      <c r="G25" s="21" t="s">
        <v>699</v>
      </c>
      <c r="H25" s="473"/>
      <c r="I25" s="473"/>
      <c r="J25" s="21"/>
      <c r="K25" s="21"/>
      <c r="L25" s="157"/>
      <c r="M25" s="157"/>
      <c r="N25" s="157"/>
      <c r="O25" s="157"/>
      <c r="P25" s="158"/>
      <c r="Q25" s="165"/>
      <c r="R25" s="159"/>
    </row>
    <row r="26" spans="1:19" s="140" customFormat="1" ht="24" customHeight="1" x14ac:dyDescent="0.25">
      <c r="A26" s="424" t="s">
        <v>1953</v>
      </c>
      <c r="B26" s="412"/>
      <c r="C26" s="412"/>
      <c r="D26" s="412"/>
      <c r="E26" s="412"/>
      <c r="F26" s="412"/>
      <c r="G26" s="412"/>
      <c r="H26" s="412"/>
      <c r="I26" s="412"/>
      <c r="J26" s="412"/>
      <c r="K26" s="413"/>
      <c r="L26" s="117">
        <f>SUM(L10:L25)</f>
        <v>0</v>
      </c>
      <c r="M26" s="117"/>
      <c r="N26" s="117"/>
      <c r="O26" s="117">
        <f>SUM(O10:O25)</f>
        <v>0</v>
      </c>
      <c r="P26" s="117"/>
      <c r="Q26" s="117"/>
      <c r="R26" s="127">
        <f>SUM(R10:R25)</f>
        <v>0</v>
      </c>
      <c r="S26" s="139"/>
    </row>
    <row r="27" spans="1:19" s="140" customFormat="1" ht="24" customHeight="1" x14ac:dyDescent="0.25">
      <c r="A27" s="425" t="s">
        <v>1953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6"/>
      <c r="L27" s="62">
        <f>SUM(H10:I25)*L26</f>
        <v>0</v>
      </c>
      <c r="M27" s="62"/>
      <c r="N27" s="62"/>
      <c r="O27" s="62">
        <f>SUM(H10:I25)*O26</f>
        <v>0</v>
      </c>
      <c r="P27" s="62"/>
      <c r="Q27" s="62"/>
      <c r="R27" s="63">
        <f>SUM(H10:I25)*R26</f>
        <v>0</v>
      </c>
      <c r="S27" s="139"/>
    </row>
    <row r="28" spans="1:19" ht="24" customHeight="1" thickBot="1" x14ac:dyDescent="0.3">
      <c r="A28" s="425" t="s">
        <v>1954</v>
      </c>
      <c r="B28" s="415"/>
      <c r="C28" s="415"/>
      <c r="D28" s="415"/>
      <c r="E28" s="415"/>
      <c r="F28" s="415"/>
      <c r="G28" s="415"/>
      <c r="H28" s="415"/>
      <c r="I28" s="415"/>
      <c r="J28" s="415"/>
      <c r="K28" s="416"/>
      <c r="L28" s="417">
        <f>SUM(L27+O27+R27)</f>
        <v>0</v>
      </c>
      <c r="M28" s="418"/>
      <c r="N28" s="418"/>
      <c r="O28" s="418"/>
      <c r="P28" s="418"/>
      <c r="Q28" s="418"/>
      <c r="R28" s="426"/>
    </row>
    <row r="29" spans="1:19" ht="24" customHeight="1" x14ac:dyDescent="0.25">
      <c r="A29" s="408" t="s">
        <v>7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10"/>
    </row>
    <row r="30" spans="1:19" ht="24" customHeight="1" thickBot="1" x14ac:dyDescent="0.3">
      <c r="A30" s="371" t="s">
        <v>1996</v>
      </c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3"/>
    </row>
    <row r="31" spans="1:19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9" ht="24.75" customHeight="1" x14ac:dyDescent="0.25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367" t="s">
        <v>1957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</row>
    <row r="34" spans="1:18" ht="15" customHeight="1" x14ac:dyDescent="0.25">
      <c r="A34" s="350" t="s">
        <v>1955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</row>
    <row r="35" spans="1:18" ht="27.75" customHeight="1" x14ac:dyDescent="0.25">
      <c r="A35" s="351" t="s">
        <v>1956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</row>
    <row r="36" spans="1:18" ht="21" customHeight="1" x14ac:dyDescent="0.25">
      <c r="A36" s="352">
        <f ca="1">TODAY()</f>
        <v>42836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</row>
    <row r="37" spans="1:18" x14ac:dyDescent="0.25">
      <c r="B37" s="59"/>
      <c r="C37" s="72"/>
      <c r="D37" s="72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7"/>
      <c r="R37" s="59" t="s">
        <v>8</v>
      </c>
    </row>
    <row r="39" spans="1:18" s="68" customFormat="1" x14ac:dyDescent="0.25">
      <c r="A39" s="73"/>
      <c r="B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9"/>
      <c r="R39" s="58"/>
    </row>
    <row r="41" spans="1:18" s="68" customFormat="1" x14ac:dyDescent="0.25">
      <c r="A41" s="73"/>
      <c r="B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69"/>
      <c r="R41" s="58"/>
    </row>
    <row r="42" spans="1:18" s="68" customFormat="1" x14ac:dyDescent="0.25">
      <c r="A42" s="73"/>
      <c r="B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69"/>
      <c r="R42" s="58"/>
    </row>
  </sheetData>
  <mergeCells count="39">
    <mergeCell ref="A36:R36"/>
    <mergeCell ref="A28:K28"/>
    <mergeCell ref="L28:R28"/>
    <mergeCell ref="A29:R29"/>
    <mergeCell ref="A30:R30"/>
    <mergeCell ref="A33:R33"/>
    <mergeCell ref="A34:R34"/>
    <mergeCell ref="H8:H9"/>
    <mergeCell ref="I8:I9"/>
    <mergeCell ref="B11:B17"/>
    <mergeCell ref="B24:B25"/>
    <mergeCell ref="A35:R35"/>
    <mergeCell ref="A26:K26"/>
    <mergeCell ref="A27:K27"/>
    <mergeCell ref="H10:H25"/>
    <mergeCell ref="I10:I25"/>
    <mergeCell ref="B20:B22"/>
    <mergeCell ref="B18:B19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2"/>
  <sheetViews>
    <sheetView view="pageBreakPreview" zoomScale="85" zoomScaleNormal="90" zoomScaleSheetLayoutView="85" workbookViewId="0">
      <selection activeCell="A13" sqref="A13:K13"/>
    </sheetView>
  </sheetViews>
  <sheetFormatPr baseColWidth="10" defaultColWidth="11.42578125" defaultRowHeight="12.75" x14ac:dyDescent="0.25"/>
  <cols>
    <col min="1" max="1" width="5" style="73" customWidth="1"/>
    <col min="2" max="2" width="15.7109375" style="68" customWidth="1"/>
    <col min="3" max="3" width="18.7109375" style="68" customWidth="1"/>
    <col min="4" max="4" width="12.85546875" style="68" customWidth="1"/>
    <col min="5" max="5" width="15.140625" style="68" customWidth="1"/>
    <col min="6" max="6" width="12.42578125" style="68" customWidth="1"/>
    <col min="7" max="7" width="19" style="68" customWidth="1"/>
    <col min="8" max="8" width="14.5703125" style="68" customWidth="1"/>
    <col min="9" max="9" width="13.85546875" style="68" customWidth="1"/>
    <col min="10" max="10" width="15.28515625" style="68" customWidth="1"/>
    <col min="11" max="11" width="15.85546875" style="68" customWidth="1"/>
    <col min="12" max="12" width="11" style="68" customWidth="1"/>
    <col min="13" max="13" width="18" style="68" customWidth="1"/>
    <col min="14" max="14" width="16.140625" style="68" customWidth="1"/>
    <col min="15" max="15" width="13.42578125" style="68" customWidth="1"/>
    <col min="16" max="16" width="17" style="68" customWidth="1"/>
    <col min="17" max="17" width="16.42578125" style="69" customWidth="1"/>
    <col min="18" max="18" width="14" style="68" customWidth="1"/>
    <col min="19" max="16384" width="11.42578125" style="68"/>
  </cols>
  <sheetData>
    <row r="1" spans="1:19" ht="30.75" customHeight="1" x14ac:dyDescent="0.25">
      <c r="A1" s="367"/>
      <c r="B1" s="367"/>
      <c r="C1" s="382"/>
      <c r="D1" s="389" t="s">
        <v>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474"/>
    </row>
    <row r="2" spans="1:19" ht="36" customHeight="1" x14ac:dyDescent="0.25">
      <c r="A2" s="367"/>
      <c r="B2" s="367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474"/>
    </row>
    <row r="3" spans="1:19" ht="22.5" customHeight="1" x14ac:dyDescent="0.25">
      <c r="A3" s="367"/>
      <c r="B3" s="367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475"/>
    </row>
    <row r="4" spans="1:19" ht="22.5" customHeight="1" thickBot="1" x14ac:dyDescent="0.3">
      <c r="A4" s="384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476"/>
    </row>
    <row r="5" spans="1:19" s="72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72" customFormat="1" ht="26.25" customHeight="1" thickBot="1" x14ac:dyDescent="0.3">
      <c r="A6" s="398" t="s">
        <v>1965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01" t="s">
        <v>781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1945</v>
      </c>
      <c r="Q9" s="358"/>
      <c r="R9" s="360"/>
    </row>
    <row r="10" spans="1:19" ht="71.25" customHeight="1" thickBot="1" x14ac:dyDescent="0.3">
      <c r="A10" s="170">
        <v>1</v>
      </c>
      <c r="B10" s="74" t="s">
        <v>782</v>
      </c>
      <c r="C10" s="52" t="s">
        <v>778</v>
      </c>
      <c r="D10" s="52" t="s">
        <v>779</v>
      </c>
      <c r="E10" s="52">
        <v>7091</v>
      </c>
      <c r="F10" s="52">
        <v>20496</v>
      </c>
      <c r="G10" s="52" t="s">
        <v>780</v>
      </c>
      <c r="H10" s="52" t="s">
        <v>1998</v>
      </c>
      <c r="I10" s="52" t="s">
        <v>1998</v>
      </c>
      <c r="J10" s="52"/>
      <c r="K10" s="52"/>
      <c r="L10" s="171"/>
      <c r="M10" s="171"/>
      <c r="N10" s="171"/>
      <c r="O10" s="171"/>
      <c r="P10" s="171"/>
      <c r="Q10" s="172"/>
      <c r="R10" s="173"/>
    </row>
    <row r="11" spans="1:19" s="169" customFormat="1" ht="27.75" customHeight="1" x14ac:dyDescent="0.25">
      <c r="A11" s="477" t="s">
        <v>1953</v>
      </c>
      <c r="B11" s="478"/>
      <c r="C11" s="478"/>
      <c r="D11" s="478"/>
      <c r="E11" s="478"/>
      <c r="F11" s="478"/>
      <c r="G11" s="478"/>
      <c r="H11" s="478"/>
      <c r="I11" s="478"/>
      <c r="J11" s="478"/>
      <c r="K11" s="479"/>
      <c r="L11" s="167">
        <f>SUM(L10)</f>
        <v>0</v>
      </c>
      <c r="M11" s="167"/>
      <c r="N11" s="167"/>
      <c r="O11" s="167">
        <f>SUM(O10)</f>
        <v>0</v>
      </c>
      <c r="P11" s="167"/>
      <c r="Q11" s="167"/>
      <c r="R11" s="167">
        <f>SUM(R10)</f>
        <v>0</v>
      </c>
      <c r="S11" s="168"/>
    </row>
    <row r="12" spans="1:19" s="169" customFormat="1" ht="27.75" customHeight="1" x14ac:dyDescent="0.25">
      <c r="A12" s="477" t="s">
        <v>1953</v>
      </c>
      <c r="B12" s="478"/>
      <c r="C12" s="478"/>
      <c r="D12" s="478"/>
      <c r="E12" s="478"/>
      <c r="F12" s="478"/>
      <c r="G12" s="478"/>
      <c r="H12" s="478"/>
      <c r="I12" s="478"/>
      <c r="J12" s="478"/>
      <c r="K12" s="479"/>
      <c r="L12" s="167">
        <f>SUM(H10:I10)*L11</f>
        <v>0</v>
      </c>
      <c r="M12" s="167"/>
      <c r="N12" s="167"/>
      <c r="O12" s="167">
        <f>SUM(H10:I10)*O11</f>
        <v>0</v>
      </c>
      <c r="P12" s="167"/>
      <c r="Q12" s="167"/>
      <c r="R12" s="167">
        <f>SUM(H10:I10)*R11</f>
        <v>0</v>
      </c>
      <c r="S12" s="168"/>
    </row>
    <row r="13" spans="1:19" ht="35.1" customHeight="1" thickBot="1" x14ac:dyDescent="0.3">
      <c r="A13" s="477" t="s">
        <v>1954</v>
      </c>
      <c r="B13" s="478"/>
      <c r="C13" s="478"/>
      <c r="D13" s="478"/>
      <c r="E13" s="478"/>
      <c r="F13" s="478"/>
      <c r="G13" s="478"/>
      <c r="H13" s="478"/>
      <c r="I13" s="478"/>
      <c r="J13" s="478"/>
      <c r="K13" s="479"/>
      <c r="L13" s="417">
        <f>SUM(L12+O12+R12)</f>
        <v>0</v>
      </c>
      <c r="M13" s="418"/>
      <c r="N13" s="418"/>
      <c r="O13" s="418"/>
      <c r="P13" s="418"/>
      <c r="Q13" s="418"/>
      <c r="R13" s="419"/>
    </row>
    <row r="14" spans="1:19" ht="30" customHeight="1" x14ac:dyDescent="0.25">
      <c r="A14" s="480" t="s">
        <v>7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1"/>
      <c r="P14" s="481"/>
      <c r="Q14" s="481"/>
      <c r="R14" s="482"/>
    </row>
    <row r="15" spans="1:19" ht="25.5" customHeight="1" thickBot="1" x14ac:dyDescent="0.3">
      <c r="A15" s="371" t="s">
        <v>1996</v>
      </c>
      <c r="B15" s="372"/>
      <c r="C15" s="372"/>
      <c r="D15" s="372"/>
      <c r="E15" s="372"/>
      <c r="F15" s="372"/>
      <c r="G15" s="372"/>
      <c r="H15" s="372"/>
      <c r="I15" s="372"/>
      <c r="J15" s="372"/>
      <c r="K15" s="372"/>
      <c r="L15" s="372"/>
      <c r="M15" s="372"/>
      <c r="N15" s="372"/>
      <c r="O15" s="372"/>
      <c r="P15" s="372"/>
      <c r="Q15" s="372"/>
      <c r="R15" s="373"/>
    </row>
    <row r="16" spans="1:19" x14ac:dyDescent="0.25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1:18" x14ac:dyDescent="0.25"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</row>
    <row r="18" spans="1:18" x14ac:dyDescent="0.25">
      <c r="A18" s="367" t="s">
        <v>1957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</row>
    <row r="19" spans="1:18" ht="15" customHeight="1" x14ac:dyDescent="0.25">
      <c r="A19" s="350" t="s">
        <v>1955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</row>
    <row r="20" spans="1:18" ht="27.75" customHeight="1" x14ac:dyDescent="0.25">
      <c r="A20" s="351" t="s">
        <v>1956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</row>
    <row r="21" spans="1:18" ht="21" customHeight="1" x14ac:dyDescent="0.25">
      <c r="A21" s="352">
        <f ca="1">TODAY()</f>
        <v>42836</v>
      </c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</row>
    <row r="22" spans="1:18" x14ac:dyDescent="0.25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67"/>
      <c r="R22" s="72" t="s">
        <v>8</v>
      </c>
    </row>
  </sheetData>
  <mergeCells count="33">
    <mergeCell ref="A20:R20"/>
    <mergeCell ref="A21:R21"/>
    <mergeCell ref="A13:K13"/>
    <mergeCell ref="L13:R13"/>
    <mergeCell ref="A14:R14"/>
    <mergeCell ref="A15:R15"/>
    <mergeCell ref="A18:R18"/>
    <mergeCell ref="A19:R19"/>
    <mergeCell ref="A11:K11"/>
    <mergeCell ref="A12:K12"/>
    <mergeCell ref="A7:R7"/>
    <mergeCell ref="R8:R9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A1:C4"/>
    <mergeCell ref="D1:R1"/>
    <mergeCell ref="D2:R2"/>
    <mergeCell ref="D3:R4"/>
    <mergeCell ref="A5:R5"/>
    <mergeCell ref="A6:R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8"/>
  <sheetViews>
    <sheetView view="pageBreakPreview" zoomScale="85" zoomScaleNormal="90" zoomScaleSheetLayoutView="85" workbookViewId="0">
      <selection activeCell="J8" sqref="J8:J9"/>
    </sheetView>
  </sheetViews>
  <sheetFormatPr baseColWidth="10" defaultColWidth="11.42578125" defaultRowHeight="12.75" x14ac:dyDescent="0.25"/>
  <cols>
    <col min="1" max="1" width="5" style="73" customWidth="1"/>
    <col min="2" max="2" width="16.140625" style="58" customWidth="1"/>
    <col min="3" max="3" width="12.42578125" style="68" customWidth="1"/>
    <col min="4" max="4" width="11.28515625" style="68" customWidth="1"/>
    <col min="5" max="5" width="16" style="58" customWidth="1"/>
    <col min="6" max="6" width="10.85546875" style="58" customWidth="1"/>
    <col min="7" max="7" width="16.7109375" style="58" customWidth="1"/>
    <col min="8" max="8" width="13.28515625" style="58" customWidth="1"/>
    <col min="9" max="9" width="11" style="58" customWidth="1"/>
    <col min="10" max="10" width="16.7109375" style="58" customWidth="1"/>
    <col min="11" max="11" width="13.85546875" style="58" customWidth="1"/>
    <col min="12" max="12" width="11" style="58" customWidth="1"/>
    <col min="13" max="13" width="15.7109375" style="58" customWidth="1"/>
    <col min="14" max="14" width="15.28515625" style="58" customWidth="1"/>
    <col min="15" max="15" width="15" style="58" customWidth="1"/>
    <col min="16" max="16" width="23.7109375" style="58" customWidth="1"/>
    <col min="17" max="17" width="16.42578125" style="69" customWidth="1"/>
    <col min="18" max="18" width="24.710937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1966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01" t="s">
        <v>790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9" ht="35.1" customHeight="1" x14ac:dyDescent="0.25">
      <c r="A10" s="174">
        <v>1</v>
      </c>
      <c r="B10" s="83" t="s">
        <v>783</v>
      </c>
      <c r="C10" s="83" t="s">
        <v>784</v>
      </c>
      <c r="D10" s="83" t="s">
        <v>785</v>
      </c>
      <c r="E10" s="83" t="s">
        <v>786</v>
      </c>
      <c r="F10" s="83">
        <v>24076</v>
      </c>
      <c r="G10" s="83" t="s">
        <v>787</v>
      </c>
      <c r="H10" s="483">
        <v>1</v>
      </c>
      <c r="I10" s="483">
        <v>1</v>
      </c>
      <c r="J10" s="83"/>
      <c r="K10" s="83"/>
      <c r="L10" s="83"/>
      <c r="M10" s="83"/>
      <c r="N10" s="83"/>
      <c r="O10" s="83"/>
      <c r="P10" s="118"/>
      <c r="Q10" s="133"/>
      <c r="R10" s="120"/>
    </row>
    <row r="11" spans="1:19" ht="35.1" customHeight="1" thickBot="1" x14ac:dyDescent="0.3">
      <c r="A11" s="175">
        <v>2</v>
      </c>
      <c r="B11" s="84" t="s">
        <v>788</v>
      </c>
      <c r="C11" s="84" t="s">
        <v>789</v>
      </c>
      <c r="D11" s="84" t="s">
        <v>14</v>
      </c>
      <c r="E11" s="84" t="s">
        <v>14</v>
      </c>
      <c r="F11" s="84">
        <v>15828</v>
      </c>
      <c r="G11" s="84" t="s">
        <v>597</v>
      </c>
      <c r="H11" s="484"/>
      <c r="I11" s="484"/>
      <c r="J11" s="84"/>
      <c r="K11" s="84"/>
      <c r="L11" s="84"/>
      <c r="M11" s="84"/>
      <c r="N11" s="84"/>
      <c r="O11" s="84"/>
      <c r="P11" s="122"/>
      <c r="Q11" s="134"/>
      <c r="R11" s="124"/>
    </row>
    <row r="12" spans="1:19" s="140" customFormat="1" ht="27.75" customHeight="1" x14ac:dyDescent="0.25">
      <c r="A12" s="424" t="s">
        <v>1953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3"/>
      <c r="L12" s="117">
        <f>SUM(L10:L11)</f>
        <v>0</v>
      </c>
      <c r="M12" s="117"/>
      <c r="N12" s="117"/>
      <c r="O12" s="117">
        <f>SUM(O10:O11)</f>
        <v>0</v>
      </c>
      <c r="P12" s="117"/>
      <c r="Q12" s="117"/>
      <c r="R12" s="127">
        <f>SUM(R10:R11)</f>
        <v>0</v>
      </c>
      <c r="S12" s="139"/>
    </row>
    <row r="13" spans="1:19" s="140" customFormat="1" ht="27.75" customHeight="1" x14ac:dyDescent="0.25">
      <c r="A13" s="425" t="s">
        <v>1953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62">
        <f>SUM(L10:L11)*L12</f>
        <v>0</v>
      </c>
      <c r="M13" s="62"/>
      <c r="N13" s="62"/>
      <c r="O13" s="62">
        <f>SUM(H10:I11)*O12</f>
        <v>0</v>
      </c>
      <c r="P13" s="62"/>
      <c r="Q13" s="62"/>
      <c r="R13" s="63">
        <f>SUM(H10:I11)*R12</f>
        <v>0</v>
      </c>
      <c r="S13" s="139"/>
    </row>
    <row r="14" spans="1:19" ht="35.1" customHeight="1" thickBot="1" x14ac:dyDescent="0.3">
      <c r="A14" s="425" t="s">
        <v>1954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417">
        <f>SUM(L13+O13+R13)</f>
        <v>0</v>
      </c>
      <c r="M14" s="418"/>
      <c r="N14" s="418"/>
      <c r="O14" s="418"/>
      <c r="P14" s="418"/>
      <c r="Q14" s="418"/>
      <c r="R14" s="426"/>
    </row>
    <row r="15" spans="1:19" ht="30" customHeight="1" x14ac:dyDescent="0.25">
      <c r="A15" s="408" t="s">
        <v>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10"/>
    </row>
    <row r="16" spans="1:19" ht="25.5" customHeight="1" thickBot="1" x14ac:dyDescent="0.3">
      <c r="A16" s="371" t="s">
        <v>1996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3"/>
    </row>
    <row r="17" spans="1:18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5">
      <c r="A19" s="367" t="s">
        <v>1957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</row>
    <row r="20" spans="1:18" ht="15" customHeight="1" x14ac:dyDescent="0.25">
      <c r="A20" s="350" t="s">
        <v>1955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</row>
    <row r="21" spans="1:18" ht="27.75" customHeight="1" x14ac:dyDescent="0.25">
      <c r="A21" s="351" t="s">
        <v>1956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</row>
    <row r="22" spans="1:18" ht="21" customHeight="1" x14ac:dyDescent="0.25">
      <c r="A22" s="352">
        <f ca="1">TODAY()</f>
        <v>42836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</row>
    <row r="23" spans="1:18" x14ac:dyDescent="0.25">
      <c r="B23" s="59"/>
      <c r="C23" s="72"/>
      <c r="D23" s="72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7"/>
      <c r="R23" s="59" t="s">
        <v>8</v>
      </c>
    </row>
    <row r="25" spans="1:18" s="68" customFormat="1" x14ac:dyDescent="0.25">
      <c r="A25" s="73"/>
      <c r="B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69"/>
      <c r="R25" s="58"/>
    </row>
    <row r="27" spans="1:18" s="68" customFormat="1" x14ac:dyDescent="0.25">
      <c r="A27" s="73"/>
      <c r="B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9"/>
      <c r="R27" s="58"/>
    </row>
    <row r="28" spans="1:18" s="68" customFormat="1" x14ac:dyDescent="0.25">
      <c r="A28" s="73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</sheetData>
  <mergeCells count="35">
    <mergeCell ref="A21:R21"/>
    <mergeCell ref="A22:R22"/>
    <mergeCell ref="A14:K14"/>
    <mergeCell ref="L14:R14"/>
    <mergeCell ref="A15:R15"/>
    <mergeCell ref="A16:R16"/>
    <mergeCell ref="A19:R19"/>
    <mergeCell ref="A20:R20"/>
    <mergeCell ref="A12:K12"/>
    <mergeCell ref="A13:K13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H10:H11"/>
    <mergeCell ref="I10:I11"/>
    <mergeCell ref="I8:I9"/>
    <mergeCell ref="A1:C4"/>
    <mergeCell ref="D1:R1"/>
    <mergeCell ref="D2:R2"/>
    <mergeCell ref="D3:R4"/>
    <mergeCell ref="A5:R5"/>
    <mergeCell ref="A6:R6"/>
    <mergeCell ref="D8:D9"/>
    <mergeCell ref="E8:E9"/>
    <mergeCell ref="F8:F9"/>
    <mergeCell ref="G8:G9"/>
    <mergeCell ref="H8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3"/>
  <sheetViews>
    <sheetView view="pageBreakPreview" zoomScale="85" zoomScaleNormal="90" zoomScaleSheetLayoutView="85" workbookViewId="0">
      <selection activeCell="D12" sqref="D12"/>
    </sheetView>
  </sheetViews>
  <sheetFormatPr baseColWidth="10" defaultColWidth="11.42578125" defaultRowHeight="12.75" x14ac:dyDescent="0.25"/>
  <cols>
    <col min="1" max="1" width="5" style="73" customWidth="1"/>
    <col min="2" max="2" width="17.85546875" style="58" customWidth="1"/>
    <col min="3" max="3" width="16" style="68" customWidth="1"/>
    <col min="4" max="4" width="17.5703125" style="68" customWidth="1"/>
    <col min="5" max="5" width="10.7109375" style="58" customWidth="1"/>
    <col min="6" max="6" width="9.7109375" style="58" customWidth="1"/>
    <col min="7" max="7" width="14.85546875" style="58" customWidth="1"/>
    <col min="8" max="8" width="12.7109375" style="58" customWidth="1"/>
    <col min="9" max="9" width="12.85546875" style="58" customWidth="1"/>
    <col min="10" max="10" width="16.7109375" style="58" customWidth="1"/>
    <col min="11" max="11" width="13.7109375" style="58" customWidth="1"/>
    <col min="12" max="12" width="10.7109375" style="58" customWidth="1"/>
    <col min="13" max="13" width="15.85546875" style="58" customWidth="1"/>
    <col min="14" max="14" width="14.5703125" style="58" customWidth="1"/>
    <col min="15" max="15" width="18" style="58" customWidth="1"/>
    <col min="16" max="16" width="19.85546875" style="58" customWidth="1"/>
    <col min="17" max="17" width="16.42578125" style="69" customWidth="1"/>
    <col min="18" max="18" width="21.4257812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792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1993</v>
      </c>
      <c r="Q9" s="358"/>
      <c r="R9" s="360"/>
    </row>
    <row r="10" spans="1:18" ht="35.1" customHeight="1" x14ac:dyDescent="0.25">
      <c r="A10" s="111">
        <v>1</v>
      </c>
      <c r="B10" s="330" t="s">
        <v>793</v>
      </c>
      <c r="C10" s="85" t="s">
        <v>791</v>
      </c>
      <c r="D10" s="85" t="s">
        <v>14</v>
      </c>
      <c r="E10" s="85">
        <v>10533</v>
      </c>
      <c r="F10" s="45">
        <v>43315</v>
      </c>
      <c r="G10" s="45" t="s">
        <v>523</v>
      </c>
      <c r="H10" s="485">
        <v>1</v>
      </c>
      <c r="I10" s="485">
        <v>1</v>
      </c>
      <c r="J10" s="45"/>
      <c r="K10" s="45"/>
      <c r="L10" s="45"/>
      <c r="M10" s="45"/>
      <c r="N10" s="45"/>
      <c r="O10" s="45"/>
      <c r="P10" s="108"/>
      <c r="Q10" s="130"/>
      <c r="R10" s="112"/>
    </row>
    <row r="11" spans="1:18" ht="35.1" customHeight="1" x14ac:dyDescent="0.25">
      <c r="A11" s="60">
        <v>2</v>
      </c>
      <c r="B11" s="331"/>
      <c r="C11" s="79" t="s">
        <v>663</v>
      </c>
      <c r="D11" s="79" t="s">
        <v>1725</v>
      </c>
      <c r="E11" s="79" t="s">
        <v>14</v>
      </c>
      <c r="F11" s="87">
        <v>49482</v>
      </c>
      <c r="G11" s="87" t="s">
        <v>445</v>
      </c>
      <c r="H11" s="485"/>
      <c r="I11" s="485"/>
      <c r="J11" s="87"/>
      <c r="K11" s="87"/>
      <c r="L11" s="87"/>
      <c r="M11" s="87"/>
      <c r="N11" s="87"/>
      <c r="O11" s="87"/>
      <c r="P11" s="107"/>
      <c r="Q11" s="129"/>
      <c r="R11" s="121"/>
    </row>
    <row r="12" spans="1:18" ht="35.1" customHeight="1" x14ac:dyDescent="0.25">
      <c r="A12" s="60">
        <v>3</v>
      </c>
      <c r="B12" s="331"/>
      <c r="C12" s="79" t="s">
        <v>663</v>
      </c>
      <c r="D12" s="79" t="s">
        <v>1725</v>
      </c>
      <c r="E12" s="79" t="s">
        <v>14</v>
      </c>
      <c r="F12" s="87">
        <v>49483</v>
      </c>
      <c r="G12" s="87" t="s">
        <v>445</v>
      </c>
      <c r="H12" s="485"/>
      <c r="I12" s="485"/>
      <c r="J12" s="87"/>
      <c r="K12" s="87"/>
      <c r="L12" s="87"/>
      <c r="M12" s="87"/>
      <c r="N12" s="87"/>
      <c r="O12" s="87"/>
      <c r="P12" s="107"/>
      <c r="Q12" s="129"/>
      <c r="R12" s="121"/>
    </row>
    <row r="13" spans="1:18" ht="35.1" customHeight="1" x14ac:dyDescent="0.25">
      <c r="A13" s="60">
        <v>4</v>
      </c>
      <c r="B13" s="331"/>
      <c r="C13" s="79" t="s">
        <v>663</v>
      </c>
      <c r="D13" s="79" t="s">
        <v>1725</v>
      </c>
      <c r="E13" s="79" t="s">
        <v>14</v>
      </c>
      <c r="F13" s="87">
        <v>49484</v>
      </c>
      <c r="G13" s="87" t="s">
        <v>445</v>
      </c>
      <c r="H13" s="485"/>
      <c r="I13" s="485"/>
      <c r="J13" s="87"/>
      <c r="K13" s="87"/>
      <c r="L13" s="87"/>
      <c r="M13" s="87"/>
      <c r="N13" s="87"/>
      <c r="O13" s="87"/>
      <c r="P13" s="107"/>
      <c r="Q13" s="129"/>
      <c r="R13" s="121"/>
    </row>
    <row r="14" spans="1:18" ht="35.1" customHeight="1" x14ac:dyDescent="0.25">
      <c r="A14" s="111">
        <v>5</v>
      </c>
      <c r="B14" s="331"/>
      <c r="C14" s="85" t="s">
        <v>663</v>
      </c>
      <c r="D14" s="85" t="s">
        <v>1725</v>
      </c>
      <c r="E14" s="85" t="s">
        <v>14</v>
      </c>
      <c r="F14" s="45">
        <v>53747</v>
      </c>
      <c r="G14" s="45" t="s">
        <v>445</v>
      </c>
      <c r="H14" s="485"/>
      <c r="I14" s="485"/>
      <c r="J14" s="87"/>
      <c r="K14" s="87"/>
      <c r="L14" s="87"/>
      <c r="M14" s="87"/>
      <c r="N14" s="87"/>
      <c r="O14" s="87"/>
      <c r="P14" s="107"/>
      <c r="Q14" s="129"/>
      <c r="R14" s="121"/>
    </row>
    <row r="15" spans="1:18" ht="35.1" customHeight="1" x14ac:dyDescent="0.25">
      <c r="A15" s="60">
        <v>6</v>
      </c>
      <c r="B15" s="331"/>
      <c r="C15" s="79" t="s">
        <v>663</v>
      </c>
      <c r="D15" s="79" t="s">
        <v>1725</v>
      </c>
      <c r="E15" s="79" t="s">
        <v>14</v>
      </c>
      <c r="F15" s="87">
        <v>53748</v>
      </c>
      <c r="G15" s="87" t="s">
        <v>445</v>
      </c>
      <c r="H15" s="485"/>
      <c r="I15" s="485"/>
      <c r="J15" s="87"/>
      <c r="K15" s="87"/>
      <c r="L15" s="87"/>
      <c r="M15" s="87"/>
      <c r="N15" s="87"/>
      <c r="O15" s="87"/>
      <c r="P15" s="107"/>
      <c r="Q15" s="129"/>
      <c r="R15" s="121"/>
    </row>
    <row r="16" spans="1:18" ht="35.1" customHeight="1" x14ac:dyDescent="0.25">
      <c r="A16" s="60">
        <v>7</v>
      </c>
      <c r="B16" s="334"/>
      <c r="C16" s="79" t="s">
        <v>663</v>
      </c>
      <c r="D16" s="79" t="s">
        <v>1725</v>
      </c>
      <c r="E16" s="79" t="s">
        <v>14</v>
      </c>
      <c r="F16" s="87">
        <v>53417</v>
      </c>
      <c r="G16" s="87" t="s">
        <v>445</v>
      </c>
      <c r="H16" s="486"/>
      <c r="I16" s="486"/>
      <c r="J16" s="87"/>
      <c r="K16" s="87"/>
      <c r="L16" s="87"/>
      <c r="M16" s="87"/>
      <c r="N16" s="87"/>
      <c r="O16" s="87"/>
      <c r="P16" s="107"/>
      <c r="Q16" s="129"/>
      <c r="R16" s="121"/>
    </row>
    <row r="17" spans="1:19" s="140" customFormat="1" ht="27.75" customHeight="1" x14ac:dyDescent="0.25">
      <c r="A17" s="425" t="s">
        <v>1953</v>
      </c>
      <c r="B17" s="415"/>
      <c r="C17" s="415"/>
      <c r="D17" s="415"/>
      <c r="E17" s="415"/>
      <c r="F17" s="415"/>
      <c r="G17" s="415"/>
      <c r="H17" s="415"/>
      <c r="I17" s="415"/>
      <c r="J17" s="412"/>
      <c r="K17" s="413"/>
      <c r="L17" s="117">
        <f>SUM(L10:L16)</f>
        <v>0</v>
      </c>
      <c r="M17" s="117"/>
      <c r="N17" s="117"/>
      <c r="O17" s="117">
        <f>SUM(O10:O16)</f>
        <v>0</v>
      </c>
      <c r="P17" s="117"/>
      <c r="Q17" s="117"/>
      <c r="R17" s="127">
        <f>SUM(R10:R16)</f>
        <v>0</v>
      </c>
      <c r="S17" s="139"/>
    </row>
    <row r="18" spans="1:19" s="140" customFormat="1" ht="27.75" customHeight="1" x14ac:dyDescent="0.25">
      <c r="A18" s="425" t="s">
        <v>1953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6"/>
      <c r="L18" s="62">
        <f>SUM(H10:I16)*L17</f>
        <v>0</v>
      </c>
      <c r="M18" s="62"/>
      <c r="N18" s="62"/>
      <c r="O18" s="62">
        <f>SUM(H10:I16)*O17</f>
        <v>0</v>
      </c>
      <c r="P18" s="62"/>
      <c r="Q18" s="62"/>
      <c r="R18" s="63">
        <f>SUM(H10:I16)*R17</f>
        <v>0</v>
      </c>
      <c r="S18" s="139"/>
    </row>
    <row r="19" spans="1:19" ht="35.1" customHeight="1" thickBot="1" x14ac:dyDescent="0.3">
      <c r="A19" s="425" t="s">
        <v>1954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6"/>
      <c r="L19" s="417">
        <f>SUM(L18+O18+R18)</f>
        <v>0</v>
      </c>
      <c r="M19" s="418"/>
      <c r="N19" s="418"/>
      <c r="O19" s="418"/>
      <c r="P19" s="418"/>
      <c r="Q19" s="418"/>
      <c r="R19" s="426"/>
    </row>
    <row r="20" spans="1:19" ht="30" customHeight="1" x14ac:dyDescent="0.25">
      <c r="A20" s="408" t="s">
        <v>7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9"/>
      <c r="M20" s="409"/>
      <c r="N20" s="409"/>
      <c r="O20" s="409"/>
      <c r="P20" s="409"/>
      <c r="Q20" s="409"/>
      <c r="R20" s="410"/>
    </row>
    <row r="21" spans="1:19" ht="25.5" customHeight="1" thickBot="1" x14ac:dyDescent="0.3">
      <c r="A21" s="371" t="s">
        <v>1996</v>
      </c>
      <c r="B21" s="372"/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3"/>
    </row>
    <row r="22" spans="1:19" x14ac:dyDescent="0.25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9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9" x14ac:dyDescent="0.25">
      <c r="A24" s="367" t="s">
        <v>1957</v>
      </c>
      <c r="B24" s="367"/>
      <c r="C24" s="367"/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7"/>
      <c r="O24" s="367"/>
      <c r="P24" s="367"/>
      <c r="Q24" s="367"/>
      <c r="R24" s="367"/>
    </row>
    <row r="25" spans="1:19" ht="15" customHeight="1" x14ac:dyDescent="0.25">
      <c r="A25" s="350" t="s">
        <v>1955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</row>
    <row r="26" spans="1:19" ht="27.75" customHeight="1" x14ac:dyDescent="0.25">
      <c r="A26" s="351" t="s">
        <v>1956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</row>
    <row r="27" spans="1:19" ht="21" customHeight="1" x14ac:dyDescent="0.25">
      <c r="A27" s="352">
        <f ca="1">TODAY()</f>
        <v>42836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</row>
    <row r="28" spans="1:19" x14ac:dyDescent="0.25">
      <c r="B28" s="59"/>
      <c r="C28" s="72"/>
      <c r="D28" s="72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7"/>
      <c r="R28" s="59" t="s">
        <v>8</v>
      </c>
    </row>
    <row r="30" spans="1:19" s="68" customFormat="1" x14ac:dyDescent="0.25">
      <c r="A30" s="73"/>
      <c r="B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69"/>
      <c r="R30" s="58"/>
    </row>
    <row r="32" spans="1:19" s="68" customFormat="1" x14ac:dyDescent="0.25">
      <c r="A32" s="73"/>
      <c r="B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69"/>
      <c r="R32" s="58"/>
    </row>
    <row r="33" spans="1:18" s="68" customFormat="1" x14ac:dyDescent="0.25">
      <c r="A33" s="73"/>
      <c r="B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9"/>
      <c r="R33" s="58"/>
    </row>
  </sheetData>
  <mergeCells count="36">
    <mergeCell ref="A26:R26"/>
    <mergeCell ref="A27:R27"/>
    <mergeCell ref="A19:K19"/>
    <mergeCell ref="L19:R19"/>
    <mergeCell ref="A20:R20"/>
    <mergeCell ref="A21:R21"/>
    <mergeCell ref="A24:R24"/>
    <mergeCell ref="A25:R25"/>
    <mergeCell ref="A17:K17"/>
    <mergeCell ref="A18:K18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H10:H16"/>
    <mergeCell ref="I10:I16"/>
    <mergeCell ref="B10:B16"/>
    <mergeCell ref="A6:R6"/>
    <mergeCell ref="B8:B9"/>
    <mergeCell ref="C8:C9"/>
    <mergeCell ref="D8:D9"/>
    <mergeCell ref="E8:E9"/>
    <mergeCell ref="F8:F9"/>
    <mergeCell ref="G8:G9"/>
    <mergeCell ref="H8:H9"/>
    <mergeCell ref="I8:I9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95"/>
  <sheetViews>
    <sheetView view="pageBreakPreview" zoomScale="85" zoomScaleNormal="90" zoomScaleSheetLayoutView="85" workbookViewId="0">
      <pane ySplit="9" topLeftCell="A274" activePane="bottomLeft" state="frozen"/>
      <selection pane="bottomLeft" activeCell="I10" sqref="I10:I278"/>
    </sheetView>
  </sheetViews>
  <sheetFormatPr baseColWidth="10" defaultColWidth="11.42578125" defaultRowHeight="12.75" x14ac:dyDescent="0.25"/>
  <cols>
    <col min="1" max="1" width="5" style="7" customWidth="1"/>
    <col min="2" max="2" width="13.85546875" style="2" customWidth="1"/>
    <col min="3" max="3" width="18" style="5" customWidth="1"/>
    <col min="4" max="4" width="14.7109375" style="5" customWidth="1"/>
    <col min="5" max="5" width="17.28515625" style="2" customWidth="1"/>
    <col min="6" max="6" width="13.5703125" style="2" customWidth="1"/>
    <col min="7" max="7" width="18.85546875" style="2" customWidth="1"/>
    <col min="8" max="8" width="11.85546875" style="2" customWidth="1"/>
    <col min="9" max="9" width="12.42578125" style="2" customWidth="1"/>
    <col min="10" max="10" width="13.7109375" style="2" customWidth="1"/>
    <col min="11" max="11" width="14.5703125" style="2" customWidth="1"/>
    <col min="12" max="12" width="11" style="2" customWidth="1"/>
    <col min="13" max="13" width="14.28515625" style="2" customWidth="1"/>
    <col min="14" max="14" width="13.5703125" style="2" customWidth="1"/>
    <col min="15" max="15" width="13.85546875" style="2" customWidth="1"/>
    <col min="16" max="16" width="16.7109375" style="2" customWidth="1"/>
    <col min="17" max="17" width="16.42578125" style="6" customWidth="1"/>
    <col min="18" max="18" width="24.7109375" style="2" customWidth="1"/>
    <col min="19" max="16384" width="11.42578125" style="2"/>
  </cols>
  <sheetData>
    <row r="1" spans="1:18" ht="30.75" customHeight="1" x14ac:dyDescent="0.25">
      <c r="A1" s="487"/>
      <c r="B1" s="488"/>
      <c r="C1" s="48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490"/>
      <c r="B2" s="491"/>
      <c r="C2" s="49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490"/>
      <c r="B3" s="491"/>
      <c r="C3" s="49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493"/>
      <c r="B4" s="494"/>
      <c r="C4" s="49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1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1" customFormat="1" ht="26.25" customHeight="1" thickBot="1" x14ac:dyDescent="0.3">
      <c r="A6" s="398" t="s">
        <v>1968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794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500" t="s">
        <v>11</v>
      </c>
      <c r="B8" s="496" t="s">
        <v>0</v>
      </c>
      <c r="C8" s="496" t="s">
        <v>1</v>
      </c>
      <c r="D8" s="496" t="s">
        <v>2</v>
      </c>
      <c r="E8" s="496" t="s">
        <v>3</v>
      </c>
      <c r="F8" s="496" t="s">
        <v>4</v>
      </c>
      <c r="G8" s="496" t="s">
        <v>5</v>
      </c>
      <c r="H8" s="430" t="s">
        <v>1938</v>
      </c>
      <c r="I8" s="430" t="s">
        <v>1946</v>
      </c>
      <c r="J8" s="430" t="s">
        <v>1939</v>
      </c>
      <c r="K8" s="498" t="s">
        <v>1940</v>
      </c>
      <c r="L8" s="430" t="s">
        <v>1941</v>
      </c>
      <c r="M8" s="53" t="s">
        <v>1942</v>
      </c>
      <c r="N8" s="498" t="s">
        <v>1940</v>
      </c>
      <c r="O8" s="430" t="s">
        <v>1941</v>
      </c>
      <c r="P8" s="53" t="s">
        <v>1943</v>
      </c>
      <c r="Q8" s="498" t="s">
        <v>1940</v>
      </c>
      <c r="R8" s="431" t="s">
        <v>1941</v>
      </c>
    </row>
    <row r="9" spans="1:18" ht="50.25" customHeight="1" thickBot="1" x14ac:dyDescent="0.3">
      <c r="A9" s="501"/>
      <c r="B9" s="497"/>
      <c r="C9" s="497"/>
      <c r="D9" s="497"/>
      <c r="E9" s="497"/>
      <c r="F9" s="497"/>
      <c r="G9" s="497"/>
      <c r="H9" s="348"/>
      <c r="I9" s="348"/>
      <c r="J9" s="348"/>
      <c r="K9" s="499"/>
      <c r="L9" s="348"/>
      <c r="M9" s="104" t="s">
        <v>1944</v>
      </c>
      <c r="N9" s="499"/>
      <c r="O9" s="348"/>
      <c r="P9" s="104" t="s">
        <v>1993</v>
      </c>
      <c r="Q9" s="499"/>
      <c r="R9" s="449"/>
    </row>
    <row r="10" spans="1:18" ht="35.1" customHeight="1" x14ac:dyDescent="0.25">
      <c r="A10" s="8">
        <v>1</v>
      </c>
      <c r="B10" s="340" t="s">
        <v>1063</v>
      </c>
      <c r="C10" s="14" t="s">
        <v>795</v>
      </c>
      <c r="D10" s="80" t="s">
        <v>796</v>
      </c>
      <c r="E10" s="15" t="s">
        <v>797</v>
      </c>
      <c r="F10" s="80" t="s">
        <v>798</v>
      </c>
      <c r="G10" s="80" t="s">
        <v>433</v>
      </c>
      <c r="H10" s="458">
        <v>1</v>
      </c>
      <c r="I10" s="458">
        <v>1</v>
      </c>
      <c r="J10" s="177"/>
      <c r="K10" s="177"/>
      <c r="L10" s="177"/>
      <c r="M10" s="177"/>
      <c r="N10" s="177"/>
      <c r="O10" s="177"/>
      <c r="P10" s="177"/>
      <c r="Q10" s="177"/>
      <c r="R10" s="178"/>
    </row>
    <row r="11" spans="1:18" ht="35.1" customHeight="1" x14ac:dyDescent="0.25">
      <c r="A11" s="9">
        <v>2</v>
      </c>
      <c r="B11" s="329"/>
      <c r="C11" s="12" t="s">
        <v>799</v>
      </c>
      <c r="D11" s="81" t="s">
        <v>429</v>
      </c>
      <c r="E11" s="13" t="s">
        <v>429</v>
      </c>
      <c r="F11" s="81" t="s">
        <v>800</v>
      </c>
      <c r="G11" s="81" t="s">
        <v>379</v>
      </c>
      <c r="H11" s="435"/>
      <c r="I11" s="435"/>
      <c r="J11" s="176"/>
      <c r="K11" s="176"/>
      <c r="L11" s="176"/>
      <c r="M11" s="176"/>
      <c r="N11" s="176"/>
      <c r="O11" s="176"/>
      <c r="P11" s="176"/>
      <c r="Q11" s="176"/>
      <c r="R11" s="179"/>
    </row>
    <row r="12" spans="1:18" ht="35.1" customHeight="1" x14ac:dyDescent="0.25">
      <c r="A12" s="9">
        <v>3</v>
      </c>
      <c r="B12" s="329"/>
      <c r="C12" s="12" t="s">
        <v>801</v>
      </c>
      <c r="D12" s="81" t="s">
        <v>429</v>
      </c>
      <c r="E12" s="13" t="s">
        <v>802</v>
      </c>
      <c r="F12" s="81" t="s">
        <v>803</v>
      </c>
      <c r="G12" s="81" t="s">
        <v>379</v>
      </c>
      <c r="H12" s="435"/>
      <c r="I12" s="435"/>
      <c r="J12" s="176"/>
      <c r="K12" s="176"/>
      <c r="L12" s="176"/>
      <c r="M12" s="176"/>
      <c r="N12" s="176"/>
      <c r="O12" s="176"/>
      <c r="P12" s="176"/>
      <c r="Q12" s="176"/>
      <c r="R12" s="179"/>
    </row>
    <row r="13" spans="1:18" ht="35.1" customHeight="1" x14ac:dyDescent="0.25">
      <c r="A13" s="9">
        <v>4</v>
      </c>
      <c r="B13" s="329"/>
      <c r="C13" s="12" t="s">
        <v>801</v>
      </c>
      <c r="D13" s="81" t="s">
        <v>429</v>
      </c>
      <c r="E13" s="13" t="s">
        <v>804</v>
      </c>
      <c r="F13" s="81" t="s">
        <v>805</v>
      </c>
      <c r="G13" s="81" t="s">
        <v>379</v>
      </c>
      <c r="H13" s="435"/>
      <c r="I13" s="435"/>
      <c r="J13" s="176"/>
      <c r="K13" s="176"/>
      <c r="L13" s="176"/>
      <c r="M13" s="176"/>
      <c r="N13" s="176"/>
      <c r="O13" s="176"/>
      <c r="P13" s="176"/>
      <c r="Q13" s="176"/>
      <c r="R13" s="179"/>
    </row>
    <row r="14" spans="1:18" ht="35.1" customHeight="1" x14ac:dyDescent="0.25">
      <c r="A14" s="9">
        <v>5</v>
      </c>
      <c r="B14" s="329"/>
      <c r="C14" s="12" t="s">
        <v>799</v>
      </c>
      <c r="D14" s="81" t="s">
        <v>429</v>
      </c>
      <c r="E14" s="13" t="s">
        <v>429</v>
      </c>
      <c r="F14" s="81" t="s">
        <v>806</v>
      </c>
      <c r="G14" s="81" t="s">
        <v>379</v>
      </c>
      <c r="H14" s="435"/>
      <c r="I14" s="435"/>
      <c r="J14" s="176"/>
      <c r="K14" s="176"/>
      <c r="L14" s="176"/>
      <c r="M14" s="176"/>
      <c r="N14" s="176"/>
      <c r="O14" s="176"/>
      <c r="P14" s="176"/>
      <c r="Q14" s="176"/>
      <c r="R14" s="179"/>
    </row>
    <row r="15" spans="1:18" ht="35.1" customHeight="1" x14ac:dyDescent="0.25">
      <c r="A15" s="9">
        <v>6</v>
      </c>
      <c r="B15" s="329"/>
      <c r="C15" s="12" t="s">
        <v>799</v>
      </c>
      <c r="D15" s="81" t="s">
        <v>429</v>
      </c>
      <c r="E15" s="13" t="s">
        <v>429</v>
      </c>
      <c r="F15" s="81" t="s">
        <v>807</v>
      </c>
      <c r="G15" s="81" t="s">
        <v>379</v>
      </c>
      <c r="H15" s="435"/>
      <c r="I15" s="435"/>
      <c r="J15" s="176"/>
      <c r="K15" s="176"/>
      <c r="L15" s="176"/>
      <c r="M15" s="176"/>
      <c r="N15" s="176"/>
      <c r="O15" s="176"/>
      <c r="P15" s="176"/>
      <c r="Q15" s="176"/>
      <c r="R15" s="179"/>
    </row>
    <row r="16" spans="1:18" ht="35.1" customHeight="1" x14ac:dyDescent="0.25">
      <c r="A16" s="9">
        <v>7</v>
      </c>
      <c r="B16" s="329"/>
      <c r="C16" s="12" t="s">
        <v>808</v>
      </c>
      <c r="D16" s="81" t="s">
        <v>14</v>
      </c>
      <c r="E16" s="13" t="s">
        <v>14</v>
      </c>
      <c r="F16" s="81" t="s">
        <v>809</v>
      </c>
      <c r="G16" s="81" t="s">
        <v>382</v>
      </c>
      <c r="H16" s="435"/>
      <c r="I16" s="435"/>
      <c r="J16" s="176"/>
      <c r="K16" s="176"/>
      <c r="L16" s="176"/>
      <c r="M16" s="176"/>
      <c r="N16" s="176"/>
      <c r="O16" s="176"/>
      <c r="P16" s="176"/>
      <c r="Q16" s="176"/>
      <c r="R16" s="179"/>
    </row>
    <row r="17" spans="1:18" ht="35.1" customHeight="1" x14ac:dyDescent="0.25">
      <c r="A17" s="9">
        <v>8</v>
      </c>
      <c r="B17" s="329"/>
      <c r="C17" s="12" t="s">
        <v>808</v>
      </c>
      <c r="D17" s="81" t="s">
        <v>14</v>
      </c>
      <c r="E17" s="13" t="s">
        <v>14</v>
      </c>
      <c r="F17" s="81" t="s">
        <v>810</v>
      </c>
      <c r="G17" s="81" t="s">
        <v>382</v>
      </c>
      <c r="H17" s="435"/>
      <c r="I17" s="435"/>
      <c r="J17" s="176"/>
      <c r="K17" s="176"/>
      <c r="L17" s="176"/>
      <c r="M17" s="176"/>
      <c r="N17" s="176"/>
      <c r="O17" s="176"/>
      <c r="P17" s="176"/>
      <c r="Q17" s="176"/>
      <c r="R17" s="179"/>
    </row>
    <row r="18" spans="1:18" ht="35.1" customHeight="1" x14ac:dyDescent="0.25">
      <c r="A18" s="9">
        <v>9</v>
      </c>
      <c r="B18" s="329"/>
      <c r="C18" s="12" t="s">
        <v>808</v>
      </c>
      <c r="D18" s="81" t="s">
        <v>14</v>
      </c>
      <c r="E18" s="13" t="s">
        <v>14</v>
      </c>
      <c r="F18" s="81" t="s">
        <v>811</v>
      </c>
      <c r="G18" s="81" t="s">
        <v>382</v>
      </c>
      <c r="H18" s="435"/>
      <c r="I18" s="435"/>
      <c r="J18" s="176"/>
      <c r="K18" s="176"/>
      <c r="L18" s="176"/>
      <c r="M18" s="176"/>
      <c r="N18" s="176"/>
      <c r="O18" s="176"/>
      <c r="P18" s="176"/>
      <c r="Q18" s="176"/>
      <c r="R18" s="179"/>
    </row>
    <row r="19" spans="1:18" ht="35.1" customHeight="1" x14ac:dyDescent="0.25">
      <c r="A19" s="9">
        <v>10</v>
      </c>
      <c r="B19" s="329"/>
      <c r="C19" s="12" t="s">
        <v>812</v>
      </c>
      <c r="D19" s="81" t="s">
        <v>14</v>
      </c>
      <c r="E19" s="13" t="s">
        <v>14</v>
      </c>
      <c r="F19" s="81" t="s">
        <v>813</v>
      </c>
      <c r="G19" s="81" t="s">
        <v>382</v>
      </c>
      <c r="H19" s="435"/>
      <c r="I19" s="435"/>
      <c r="J19" s="176"/>
      <c r="K19" s="176"/>
      <c r="L19" s="176"/>
      <c r="M19" s="176"/>
      <c r="N19" s="176"/>
      <c r="O19" s="176"/>
      <c r="P19" s="176"/>
      <c r="Q19" s="176"/>
      <c r="R19" s="179"/>
    </row>
    <row r="20" spans="1:18" ht="35.1" customHeight="1" x14ac:dyDescent="0.25">
      <c r="A20" s="9">
        <v>11</v>
      </c>
      <c r="B20" s="329"/>
      <c r="C20" s="12" t="s">
        <v>808</v>
      </c>
      <c r="D20" s="81" t="s">
        <v>14</v>
      </c>
      <c r="E20" s="13" t="s">
        <v>14</v>
      </c>
      <c r="F20" s="81" t="s">
        <v>814</v>
      </c>
      <c r="G20" s="81" t="s">
        <v>382</v>
      </c>
      <c r="H20" s="435"/>
      <c r="I20" s="435"/>
      <c r="J20" s="176"/>
      <c r="K20" s="176"/>
      <c r="L20" s="176"/>
      <c r="M20" s="176"/>
      <c r="N20" s="176"/>
      <c r="O20" s="176"/>
      <c r="P20" s="176"/>
      <c r="Q20" s="176"/>
      <c r="R20" s="179"/>
    </row>
    <row r="21" spans="1:18" ht="35.1" customHeight="1" x14ac:dyDescent="0.25">
      <c r="A21" s="9">
        <v>12</v>
      </c>
      <c r="B21" s="329"/>
      <c r="C21" s="12" t="s">
        <v>808</v>
      </c>
      <c r="D21" s="81" t="s">
        <v>14</v>
      </c>
      <c r="E21" s="13" t="s">
        <v>14</v>
      </c>
      <c r="F21" s="81" t="s">
        <v>815</v>
      </c>
      <c r="G21" s="81" t="s">
        <v>382</v>
      </c>
      <c r="H21" s="435"/>
      <c r="I21" s="435"/>
      <c r="J21" s="176"/>
      <c r="K21" s="176"/>
      <c r="L21" s="176"/>
      <c r="M21" s="176"/>
      <c r="N21" s="176"/>
      <c r="O21" s="176"/>
      <c r="P21" s="176"/>
      <c r="Q21" s="176"/>
      <c r="R21" s="179"/>
    </row>
    <row r="22" spans="1:18" ht="35.1" customHeight="1" x14ac:dyDescent="0.25">
      <c r="A22" s="9">
        <v>13</v>
      </c>
      <c r="B22" s="329"/>
      <c r="C22" s="12" t="s">
        <v>808</v>
      </c>
      <c r="D22" s="81" t="s">
        <v>14</v>
      </c>
      <c r="E22" s="13" t="s">
        <v>14</v>
      </c>
      <c r="F22" s="81" t="s">
        <v>816</v>
      </c>
      <c r="G22" s="81" t="s">
        <v>382</v>
      </c>
      <c r="H22" s="435"/>
      <c r="I22" s="435"/>
      <c r="J22" s="176"/>
      <c r="K22" s="176"/>
      <c r="L22" s="176"/>
      <c r="M22" s="176"/>
      <c r="N22" s="176"/>
      <c r="O22" s="176"/>
      <c r="P22" s="176"/>
      <c r="Q22" s="176"/>
      <c r="R22" s="179"/>
    </row>
    <row r="23" spans="1:18" ht="35.1" customHeight="1" x14ac:dyDescent="0.25">
      <c r="A23" s="9">
        <v>14</v>
      </c>
      <c r="B23" s="329"/>
      <c r="C23" s="12" t="s">
        <v>808</v>
      </c>
      <c r="D23" s="81" t="s">
        <v>14</v>
      </c>
      <c r="E23" s="13" t="s">
        <v>14</v>
      </c>
      <c r="F23" s="81" t="s">
        <v>817</v>
      </c>
      <c r="G23" s="81" t="s">
        <v>382</v>
      </c>
      <c r="H23" s="435"/>
      <c r="I23" s="435"/>
      <c r="J23" s="176"/>
      <c r="K23" s="176"/>
      <c r="L23" s="176"/>
      <c r="M23" s="176"/>
      <c r="N23" s="176"/>
      <c r="O23" s="176"/>
      <c r="P23" s="176"/>
      <c r="Q23" s="176"/>
      <c r="R23" s="179"/>
    </row>
    <row r="24" spans="1:18" ht="35.1" customHeight="1" x14ac:dyDescent="0.25">
      <c r="A24" s="9">
        <v>15</v>
      </c>
      <c r="B24" s="329"/>
      <c r="C24" s="12" t="s">
        <v>818</v>
      </c>
      <c r="D24" s="81" t="s">
        <v>796</v>
      </c>
      <c r="E24" s="13" t="s">
        <v>819</v>
      </c>
      <c r="F24" s="81" t="s">
        <v>820</v>
      </c>
      <c r="G24" s="81" t="s">
        <v>382</v>
      </c>
      <c r="H24" s="435"/>
      <c r="I24" s="435"/>
      <c r="J24" s="176"/>
      <c r="K24" s="176"/>
      <c r="L24" s="176"/>
      <c r="M24" s="176"/>
      <c r="N24" s="176"/>
      <c r="O24" s="176"/>
      <c r="P24" s="176"/>
      <c r="Q24" s="176"/>
      <c r="R24" s="179"/>
    </row>
    <row r="25" spans="1:18" ht="35.1" customHeight="1" x14ac:dyDescent="0.25">
      <c r="A25" s="9">
        <v>16</v>
      </c>
      <c r="B25" s="329"/>
      <c r="C25" s="12" t="s">
        <v>821</v>
      </c>
      <c r="D25" s="81" t="s">
        <v>14</v>
      </c>
      <c r="E25" s="13" t="s">
        <v>14</v>
      </c>
      <c r="F25" s="81" t="s">
        <v>822</v>
      </c>
      <c r="G25" s="81" t="s">
        <v>382</v>
      </c>
      <c r="H25" s="435"/>
      <c r="I25" s="435"/>
      <c r="J25" s="176"/>
      <c r="K25" s="176"/>
      <c r="L25" s="176"/>
      <c r="M25" s="176"/>
      <c r="N25" s="176"/>
      <c r="O25" s="176"/>
      <c r="P25" s="176"/>
      <c r="Q25" s="176"/>
      <c r="R25" s="179"/>
    </row>
    <row r="26" spans="1:18" ht="35.1" customHeight="1" x14ac:dyDescent="0.25">
      <c r="A26" s="9">
        <v>17</v>
      </c>
      <c r="B26" s="329"/>
      <c r="C26" s="12" t="s">
        <v>808</v>
      </c>
      <c r="D26" s="81" t="s">
        <v>14</v>
      </c>
      <c r="E26" s="13" t="s">
        <v>14</v>
      </c>
      <c r="F26" s="81" t="s">
        <v>823</v>
      </c>
      <c r="G26" s="81" t="s">
        <v>382</v>
      </c>
      <c r="H26" s="435"/>
      <c r="I26" s="435"/>
      <c r="J26" s="176"/>
      <c r="K26" s="176"/>
      <c r="L26" s="176"/>
      <c r="M26" s="176"/>
      <c r="N26" s="176"/>
      <c r="O26" s="176"/>
      <c r="P26" s="176"/>
      <c r="Q26" s="176"/>
      <c r="R26" s="179"/>
    </row>
    <row r="27" spans="1:18" ht="35.1" customHeight="1" x14ac:dyDescent="0.25">
      <c r="A27" s="9">
        <v>18</v>
      </c>
      <c r="B27" s="329"/>
      <c r="C27" s="12" t="s">
        <v>821</v>
      </c>
      <c r="D27" s="81" t="s">
        <v>14</v>
      </c>
      <c r="E27" s="13" t="s">
        <v>14</v>
      </c>
      <c r="F27" s="81" t="s">
        <v>824</v>
      </c>
      <c r="G27" s="81" t="s">
        <v>382</v>
      </c>
      <c r="H27" s="435"/>
      <c r="I27" s="435"/>
      <c r="J27" s="176"/>
      <c r="K27" s="176"/>
      <c r="L27" s="176"/>
      <c r="M27" s="176"/>
      <c r="N27" s="176"/>
      <c r="O27" s="176"/>
      <c r="P27" s="176"/>
      <c r="Q27" s="176"/>
      <c r="R27" s="179"/>
    </row>
    <row r="28" spans="1:18" ht="35.1" customHeight="1" x14ac:dyDescent="0.25">
      <c r="A28" s="9">
        <v>19</v>
      </c>
      <c r="B28" s="329"/>
      <c r="C28" s="12" t="s">
        <v>818</v>
      </c>
      <c r="D28" s="81" t="s">
        <v>796</v>
      </c>
      <c r="E28" s="13" t="s">
        <v>797</v>
      </c>
      <c r="F28" s="81" t="s">
        <v>825</v>
      </c>
      <c r="G28" s="81" t="s">
        <v>382</v>
      </c>
      <c r="H28" s="435"/>
      <c r="I28" s="435"/>
      <c r="J28" s="176"/>
      <c r="K28" s="176"/>
      <c r="L28" s="176"/>
      <c r="M28" s="176"/>
      <c r="N28" s="176"/>
      <c r="O28" s="176"/>
      <c r="P28" s="176"/>
      <c r="Q28" s="176"/>
      <c r="R28" s="179"/>
    </row>
    <row r="29" spans="1:18" ht="35.1" customHeight="1" x14ac:dyDescent="0.25">
      <c r="A29" s="9">
        <v>20</v>
      </c>
      <c r="B29" s="329"/>
      <c r="C29" s="12" t="s">
        <v>808</v>
      </c>
      <c r="D29" s="81" t="s">
        <v>429</v>
      </c>
      <c r="E29" s="13" t="s">
        <v>429</v>
      </c>
      <c r="F29" s="81" t="s">
        <v>826</v>
      </c>
      <c r="G29" s="81" t="s">
        <v>383</v>
      </c>
      <c r="H29" s="435"/>
      <c r="I29" s="435"/>
      <c r="J29" s="176"/>
      <c r="K29" s="176"/>
      <c r="L29" s="176"/>
      <c r="M29" s="176"/>
      <c r="N29" s="176"/>
      <c r="O29" s="176"/>
      <c r="P29" s="176"/>
      <c r="Q29" s="176"/>
      <c r="R29" s="179"/>
    </row>
    <row r="30" spans="1:18" ht="35.1" customHeight="1" x14ac:dyDescent="0.25">
      <c r="A30" s="9">
        <v>21</v>
      </c>
      <c r="B30" s="329"/>
      <c r="C30" s="12" t="s">
        <v>821</v>
      </c>
      <c r="D30" s="81" t="s">
        <v>429</v>
      </c>
      <c r="E30" s="13" t="s">
        <v>429</v>
      </c>
      <c r="F30" s="81" t="s">
        <v>827</v>
      </c>
      <c r="G30" s="81" t="s">
        <v>383</v>
      </c>
      <c r="H30" s="435"/>
      <c r="I30" s="435"/>
      <c r="J30" s="176"/>
      <c r="K30" s="176"/>
      <c r="L30" s="176"/>
      <c r="M30" s="176"/>
      <c r="N30" s="176"/>
      <c r="O30" s="176"/>
      <c r="P30" s="176"/>
      <c r="Q30" s="176"/>
      <c r="R30" s="179"/>
    </row>
    <row r="31" spans="1:18" ht="35.1" customHeight="1" x14ac:dyDescent="0.25">
      <c r="A31" s="9">
        <v>22</v>
      </c>
      <c r="B31" s="329"/>
      <c r="C31" s="12" t="s">
        <v>821</v>
      </c>
      <c r="D31" s="81" t="s">
        <v>429</v>
      </c>
      <c r="E31" s="13" t="s">
        <v>429</v>
      </c>
      <c r="F31" s="81" t="s">
        <v>828</v>
      </c>
      <c r="G31" s="81" t="s">
        <v>383</v>
      </c>
      <c r="H31" s="435"/>
      <c r="I31" s="435"/>
      <c r="J31" s="176"/>
      <c r="K31" s="176"/>
      <c r="L31" s="176"/>
      <c r="M31" s="176"/>
      <c r="N31" s="176"/>
      <c r="O31" s="176"/>
      <c r="P31" s="176"/>
      <c r="Q31" s="176"/>
      <c r="R31" s="179"/>
    </row>
    <row r="32" spans="1:18" ht="35.1" customHeight="1" x14ac:dyDescent="0.25">
      <c r="A32" s="9">
        <v>23</v>
      </c>
      <c r="B32" s="329" t="s">
        <v>1063</v>
      </c>
      <c r="C32" s="12" t="s">
        <v>821</v>
      </c>
      <c r="D32" s="81" t="s">
        <v>429</v>
      </c>
      <c r="E32" s="13" t="s">
        <v>429</v>
      </c>
      <c r="F32" s="81" t="s">
        <v>829</v>
      </c>
      <c r="G32" s="81" t="s">
        <v>383</v>
      </c>
      <c r="H32" s="435"/>
      <c r="I32" s="435"/>
      <c r="J32" s="176"/>
      <c r="K32" s="176"/>
      <c r="L32" s="176"/>
      <c r="M32" s="176"/>
      <c r="N32" s="176"/>
      <c r="O32" s="176"/>
      <c r="P32" s="176"/>
      <c r="Q32" s="176"/>
      <c r="R32" s="179"/>
    </row>
    <row r="33" spans="1:18" ht="35.1" customHeight="1" x14ac:dyDescent="0.25">
      <c r="A33" s="9">
        <v>24</v>
      </c>
      <c r="B33" s="329"/>
      <c r="C33" s="12" t="s">
        <v>821</v>
      </c>
      <c r="D33" s="81" t="s">
        <v>429</v>
      </c>
      <c r="E33" s="13" t="s">
        <v>429</v>
      </c>
      <c r="F33" s="81" t="s">
        <v>830</v>
      </c>
      <c r="G33" s="81" t="s">
        <v>383</v>
      </c>
      <c r="H33" s="435"/>
      <c r="I33" s="435"/>
      <c r="J33" s="176"/>
      <c r="K33" s="176"/>
      <c r="L33" s="176"/>
      <c r="M33" s="176"/>
      <c r="N33" s="176"/>
      <c r="O33" s="176"/>
      <c r="P33" s="176"/>
      <c r="Q33" s="176"/>
      <c r="R33" s="179"/>
    </row>
    <row r="34" spans="1:18" ht="35.1" customHeight="1" x14ac:dyDescent="0.25">
      <c r="A34" s="9">
        <v>25</v>
      </c>
      <c r="B34" s="329"/>
      <c r="C34" s="12" t="s">
        <v>821</v>
      </c>
      <c r="D34" s="81" t="s">
        <v>429</v>
      </c>
      <c r="E34" s="13" t="s">
        <v>429</v>
      </c>
      <c r="F34" s="81" t="s">
        <v>831</v>
      </c>
      <c r="G34" s="81" t="s">
        <v>383</v>
      </c>
      <c r="H34" s="435"/>
      <c r="I34" s="435"/>
      <c r="J34" s="176"/>
      <c r="K34" s="176"/>
      <c r="L34" s="176"/>
      <c r="M34" s="176"/>
      <c r="N34" s="176"/>
      <c r="O34" s="176"/>
      <c r="P34" s="176"/>
      <c r="Q34" s="176"/>
      <c r="R34" s="179"/>
    </row>
    <row r="35" spans="1:18" ht="35.1" customHeight="1" x14ac:dyDescent="0.25">
      <c r="A35" s="9">
        <v>26</v>
      </c>
      <c r="B35" s="329"/>
      <c r="C35" s="12" t="s">
        <v>832</v>
      </c>
      <c r="D35" s="81" t="s">
        <v>833</v>
      </c>
      <c r="E35" s="13" t="s">
        <v>834</v>
      </c>
      <c r="F35" s="81" t="s">
        <v>835</v>
      </c>
      <c r="G35" s="81" t="s">
        <v>147</v>
      </c>
      <c r="H35" s="435"/>
      <c r="I35" s="435"/>
      <c r="J35" s="176"/>
      <c r="K35" s="176"/>
      <c r="L35" s="176"/>
      <c r="M35" s="176"/>
      <c r="N35" s="176"/>
      <c r="O35" s="176"/>
      <c r="P35" s="176"/>
      <c r="Q35" s="176"/>
      <c r="R35" s="179"/>
    </row>
    <row r="36" spans="1:18" ht="35.1" customHeight="1" x14ac:dyDescent="0.25">
      <c r="A36" s="9">
        <v>27</v>
      </c>
      <c r="B36" s="329"/>
      <c r="C36" s="12" t="s">
        <v>821</v>
      </c>
      <c r="D36" s="81" t="s">
        <v>429</v>
      </c>
      <c r="E36" s="13" t="s">
        <v>429</v>
      </c>
      <c r="F36" s="81" t="s">
        <v>836</v>
      </c>
      <c r="G36" s="81" t="s">
        <v>147</v>
      </c>
      <c r="H36" s="435"/>
      <c r="I36" s="435"/>
      <c r="J36" s="176"/>
      <c r="K36" s="176"/>
      <c r="L36" s="176"/>
      <c r="M36" s="176"/>
      <c r="N36" s="176"/>
      <c r="O36" s="176"/>
      <c r="P36" s="176"/>
      <c r="Q36" s="176"/>
      <c r="R36" s="179"/>
    </row>
    <row r="37" spans="1:18" ht="35.1" customHeight="1" x14ac:dyDescent="0.25">
      <c r="A37" s="9">
        <v>28</v>
      </c>
      <c r="B37" s="329"/>
      <c r="C37" s="12" t="s">
        <v>808</v>
      </c>
      <c r="D37" s="81" t="s">
        <v>429</v>
      </c>
      <c r="E37" s="13" t="s">
        <v>429</v>
      </c>
      <c r="F37" s="81" t="s">
        <v>837</v>
      </c>
      <c r="G37" s="81" t="s">
        <v>147</v>
      </c>
      <c r="H37" s="435"/>
      <c r="I37" s="435"/>
      <c r="J37" s="176"/>
      <c r="K37" s="176"/>
      <c r="L37" s="176"/>
      <c r="M37" s="176"/>
      <c r="N37" s="176"/>
      <c r="O37" s="176"/>
      <c r="P37" s="176"/>
      <c r="Q37" s="176"/>
      <c r="R37" s="179"/>
    </row>
    <row r="38" spans="1:18" ht="35.1" customHeight="1" x14ac:dyDescent="0.25">
      <c r="A38" s="9">
        <v>29</v>
      </c>
      <c r="B38" s="329"/>
      <c r="C38" s="12" t="s">
        <v>838</v>
      </c>
      <c r="D38" s="81" t="s">
        <v>796</v>
      </c>
      <c r="E38" s="13" t="s">
        <v>839</v>
      </c>
      <c r="F38" s="81" t="s">
        <v>840</v>
      </c>
      <c r="G38" s="81" t="s">
        <v>147</v>
      </c>
      <c r="H38" s="435"/>
      <c r="I38" s="435"/>
      <c r="J38" s="176"/>
      <c r="K38" s="176"/>
      <c r="L38" s="176"/>
      <c r="M38" s="176"/>
      <c r="N38" s="176"/>
      <c r="O38" s="176"/>
      <c r="P38" s="176"/>
      <c r="Q38" s="176"/>
      <c r="R38" s="179"/>
    </row>
    <row r="39" spans="1:18" ht="35.1" customHeight="1" x14ac:dyDescent="0.25">
      <c r="A39" s="9">
        <v>30</v>
      </c>
      <c r="B39" s="329"/>
      <c r="C39" s="12" t="s">
        <v>838</v>
      </c>
      <c r="D39" s="81" t="s">
        <v>796</v>
      </c>
      <c r="E39" s="13" t="s">
        <v>797</v>
      </c>
      <c r="F39" s="81" t="s">
        <v>841</v>
      </c>
      <c r="G39" s="81" t="s">
        <v>147</v>
      </c>
      <c r="H39" s="435"/>
      <c r="I39" s="435"/>
      <c r="J39" s="176"/>
      <c r="K39" s="176"/>
      <c r="L39" s="176"/>
      <c r="M39" s="176"/>
      <c r="N39" s="176"/>
      <c r="O39" s="176"/>
      <c r="P39" s="176"/>
      <c r="Q39" s="176"/>
      <c r="R39" s="179"/>
    </row>
    <row r="40" spans="1:18" ht="35.1" customHeight="1" x14ac:dyDescent="0.25">
      <c r="A40" s="9">
        <v>31</v>
      </c>
      <c r="B40" s="329"/>
      <c r="C40" s="12" t="s">
        <v>838</v>
      </c>
      <c r="D40" s="81" t="s">
        <v>796</v>
      </c>
      <c r="E40" s="13" t="s">
        <v>842</v>
      </c>
      <c r="F40" s="81" t="s">
        <v>843</v>
      </c>
      <c r="G40" s="81" t="s">
        <v>147</v>
      </c>
      <c r="H40" s="435"/>
      <c r="I40" s="435"/>
      <c r="J40" s="176"/>
      <c r="K40" s="176"/>
      <c r="L40" s="176"/>
      <c r="M40" s="176"/>
      <c r="N40" s="176"/>
      <c r="O40" s="176"/>
      <c r="P40" s="176"/>
      <c r="Q40" s="176"/>
      <c r="R40" s="179"/>
    </row>
    <row r="41" spans="1:18" ht="35.1" customHeight="1" x14ac:dyDescent="0.25">
      <c r="A41" s="9">
        <v>32</v>
      </c>
      <c r="B41" s="329"/>
      <c r="C41" s="12" t="s">
        <v>808</v>
      </c>
      <c r="D41" s="81" t="s">
        <v>429</v>
      </c>
      <c r="E41" s="13" t="s">
        <v>429</v>
      </c>
      <c r="F41" s="81" t="s">
        <v>844</v>
      </c>
      <c r="G41" s="81" t="s">
        <v>147</v>
      </c>
      <c r="H41" s="435"/>
      <c r="I41" s="435"/>
      <c r="J41" s="176"/>
      <c r="K41" s="176"/>
      <c r="L41" s="176"/>
      <c r="M41" s="176"/>
      <c r="N41" s="176"/>
      <c r="O41" s="176"/>
      <c r="P41" s="176"/>
      <c r="Q41" s="176"/>
      <c r="R41" s="179"/>
    </row>
    <row r="42" spans="1:18" ht="35.1" customHeight="1" x14ac:dyDescent="0.25">
      <c r="A42" s="9">
        <v>33</v>
      </c>
      <c r="B42" s="329"/>
      <c r="C42" s="12" t="s">
        <v>838</v>
      </c>
      <c r="D42" s="81" t="s">
        <v>796</v>
      </c>
      <c r="E42" s="13" t="s">
        <v>819</v>
      </c>
      <c r="F42" s="81" t="s">
        <v>845</v>
      </c>
      <c r="G42" s="81" t="s">
        <v>147</v>
      </c>
      <c r="H42" s="435"/>
      <c r="I42" s="435"/>
      <c r="J42" s="176"/>
      <c r="K42" s="176"/>
      <c r="L42" s="176"/>
      <c r="M42" s="176"/>
      <c r="N42" s="176"/>
      <c r="O42" s="176"/>
      <c r="P42" s="176"/>
      <c r="Q42" s="176"/>
      <c r="R42" s="179"/>
    </row>
    <row r="43" spans="1:18" ht="35.1" customHeight="1" x14ac:dyDescent="0.25">
      <c r="A43" s="9">
        <v>34</v>
      </c>
      <c r="B43" s="329"/>
      <c r="C43" s="12" t="s">
        <v>801</v>
      </c>
      <c r="D43" s="81" t="s">
        <v>429</v>
      </c>
      <c r="E43" s="13" t="s">
        <v>846</v>
      </c>
      <c r="F43" s="81" t="s">
        <v>847</v>
      </c>
      <c r="G43" s="81" t="s">
        <v>147</v>
      </c>
      <c r="H43" s="435"/>
      <c r="I43" s="435"/>
      <c r="J43" s="176"/>
      <c r="K43" s="176"/>
      <c r="L43" s="176"/>
      <c r="M43" s="176"/>
      <c r="N43" s="176"/>
      <c r="O43" s="176"/>
      <c r="P43" s="176"/>
      <c r="Q43" s="176"/>
      <c r="R43" s="179"/>
    </row>
    <row r="44" spans="1:18" ht="35.1" customHeight="1" x14ac:dyDescent="0.25">
      <c r="A44" s="9">
        <v>35</v>
      </c>
      <c r="B44" s="329"/>
      <c r="C44" s="12" t="s">
        <v>808</v>
      </c>
      <c r="D44" s="81" t="s">
        <v>429</v>
      </c>
      <c r="E44" s="13" t="s">
        <v>429</v>
      </c>
      <c r="F44" s="81" t="s">
        <v>848</v>
      </c>
      <c r="G44" s="81" t="s">
        <v>147</v>
      </c>
      <c r="H44" s="435"/>
      <c r="I44" s="435"/>
      <c r="J44" s="176"/>
      <c r="K44" s="176"/>
      <c r="L44" s="176"/>
      <c r="M44" s="176"/>
      <c r="N44" s="176"/>
      <c r="O44" s="176"/>
      <c r="P44" s="176"/>
      <c r="Q44" s="176"/>
      <c r="R44" s="179"/>
    </row>
    <row r="45" spans="1:18" ht="35.1" customHeight="1" x14ac:dyDescent="0.25">
      <c r="A45" s="9">
        <v>36</v>
      </c>
      <c r="B45" s="329"/>
      <c r="C45" s="12" t="s">
        <v>808</v>
      </c>
      <c r="D45" s="81" t="s">
        <v>429</v>
      </c>
      <c r="E45" s="13" t="s">
        <v>429</v>
      </c>
      <c r="F45" s="81" t="s">
        <v>849</v>
      </c>
      <c r="G45" s="81" t="s">
        <v>147</v>
      </c>
      <c r="H45" s="435"/>
      <c r="I45" s="435"/>
      <c r="J45" s="176"/>
      <c r="K45" s="176"/>
      <c r="L45" s="176"/>
      <c r="M45" s="176"/>
      <c r="N45" s="176"/>
      <c r="O45" s="176"/>
      <c r="P45" s="176"/>
      <c r="Q45" s="176"/>
      <c r="R45" s="179"/>
    </row>
    <row r="46" spans="1:18" ht="35.1" customHeight="1" x14ac:dyDescent="0.25">
      <c r="A46" s="9">
        <v>37</v>
      </c>
      <c r="B46" s="329"/>
      <c r="C46" s="12" t="s">
        <v>801</v>
      </c>
      <c r="D46" s="81" t="s">
        <v>429</v>
      </c>
      <c r="E46" s="13" t="s">
        <v>850</v>
      </c>
      <c r="F46" s="81" t="s">
        <v>851</v>
      </c>
      <c r="G46" s="81" t="s">
        <v>147</v>
      </c>
      <c r="H46" s="435"/>
      <c r="I46" s="435"/>
      <c r="J46" s="176"/>
      <c r="K46" s="176"/>
      <c r="L46" s="176"/>
      <c r="M46" s="176"/>
      <c r="N46" s="176"/>
      <c r="O46" s="176"/>
      <c r="P46" s="176"/>
      <c r="Q46" s="176"/>
      <c r="R46" s="179"/>
    </row>
    <row r="47" spans="1:18" ht="35.1" customHeight="1" x14ac:dyDescent="0.25">
      <c r="A47" s="9">
        <v>38</v>
      </c>
      <c r="B47" s="329"/>
      <c r="C47" s="12" t="s">
        <v>838</v>
      </c>
      <c r="D47" s="81" t="s">
        <v>796</v>
      </c>
      <c r="E47" s="13" t="s">
        <v>839</v>
      </c>
      <c r="F47" s="81" t="s">
        <v>852</v>
      </c>
      <c r="G47" s="81" t="s">
        <v>147</v>
      </c>
      <c r="H47" s="435"/>
      <c r="I47" s="435"/>
      <c r="J47" s="176"/>
      <c r="K47" s="176"/>
      <c r="L47" s="176"/>
      <c r="M47" s="176"/>
      <c r="N47" s="176"/>
      <c r="O47" s="176"/>
      <c r="P47" s="176"/>
      <c r="Q47" s="176"/>
      <c r="R47" s="179"/>
    </row>
    <row r="48" spans="1:18" ht="35.1" customHeight="1" x14ac:dyDescent="0.25">
      <c r="A48" s="9">
        <v>39</v>
      </c>
      <c r="B48" s="329"/>
      <c r="C48" s="12" t="s">
        <v>838</v>
      </c>
      <c r="D48" s="81" t="s">
        <v>796</v>
      </c>
      <c r="E48" s="13" t="s">
        <v>853</v>
      </c>
      <c r="F48" s="81" t="s">
        <v>854</v>
      </c>
      <c r="G48" s="81" t="s">
        <v>147</v>
      </c>
      <c r="H48" s="435"/>
      <c r="I48" s="435"/>
      <c r="J48" s="176"/>
      <c r="K48" s="176"/>
      <c r="L48" s="176"/>
      <c r="M48" s="176"/>
      <c r="N48" s="176"/>
      <c r="O48" s="176"/>
      <c r="P48" s="176"/>
      <c r="Q48" s="176"/>
      <c r="R48" s="179"/>
    </row>
    <row r="49" spans="1:18" ht="35.1" customHeight="1" x14ac:dyDescent="0.25">
      <c r="A49" s="9">
        <v>40</v>
      </c>
      <c r="B49" s="329"/>
      <c r="C49" s="12" t="s">
        <v>808</v>
      </c>
      <c r="D49" s="81" t="s">
        <v>429</v>
      </c>
      <c r="E49" s="13" t="s">
        <v>429</v>
      </c>
      <c r="F49" s="81" t="s">
        <v>855</v>
      </c>
      <c r="G49" s="81" t="s">
        <v>147</v>
      </c>
      <c r="H49" s="435"/>
      <c r="I49" s="435"/>
      <c r="J49" s="176"/>
      <c r="K49" s="176"/>
      <c r="L49" s="176"/>
      <c r="M49" s="176"/>
      <c r="N49" s="176"/>
      <c r="O49" s="176"/>
      <c r="P49" s="176"/>
      <c r="Q49" s="176"/>
      <c r="R49" s="179"/>
    </row>
    <row r="50" spans="1:18" ht="35.1" customHeight="1" x14ac:dyDescent="0.25">
      <c r="A50" s="9">
        <v>41</v>
      </c>
      <c r="B50" s="329"/>
      <c r="C50" s="12" t="s">
        <v>808</v>
      </c>
      <c r="D50" s="81" t="s">
        <v>429</v>
      </c>
      <c r="E50" s="13" t="s">
        <v>429</v>
      </c>
      <c r="F50" s="81" t="s">
        <v>856</v>
      </c>
      <c r="G50" s="81" t="s">
        <v>147</v>
      </c>
      <c r="H50" s="435"/>
      <c r="I50" s="435"/>
      <c r="J50" s="176"/>
      <c r="K50" s="176"/>
      <c r="L50" s="176"/>
      <c r="M50" s="176"/>
      <c r="N50" s="176"/>
      <c r="O50" s="176"/>
      <c r="P50" s="176"/>
      <c r="Q50" s="176"/>
      <c r="R50" s="179"/>
    </row>
    <row r="51" spans="1:18" ht="35.1" customHeight="1" x14ac:dyDescent="0.25">
      <c r="A51" s="9">
        <v>42</v>
      </c>
      <c r="B51" s="329"/>
      <c r="C51" s="12" t="s">
        <v>808</v>
      </c>
      <c r="D51" s="81" t="s">
        <v>429</v>
      </c>
      <c r="E51" s="13" t="s">
        <v>429</v>
      </c>
      <c r="F51" s="81" t="s">
        <v>857</v>
      </c>
      <c r="G51" s="81" t="s">
        <v>147</v>
      </c>
      <c r="H51" s="435"/>
      <c r="I51" s="435"/>
      <c r="J51" s="176"/>
      <c r="K51" s="176"/>
      <c r="L51" s="176"/>
      <c r="M51" s="176"/>
      <c r="N51" s="176"/>
      <c r="O51" s="176"/>
      <c r="P51" s="176"/>
      <c r="Q51" s="176"/>
      <c r="R51" s="179"/>
    </row>
    <row r="52" spans="1:18" ht="35.1" customHeight="1" x14ac:dyDescent="0.25">
      <c r="A52" s="9">
        <v>43</v>
      </c>
      <c r="B52" s="329"/>
      <c r="C52" s="12" t="s">
        <v>808</v>
      </c>
      <c r="D52" s="81" t="s">
        <v>429</v>
      </c>
      <c r="E52" s="13" t="s">
        <v>429</v>
      </c>
      <c r="F52" s="81" t="s">
        <v>858</v>
      </c>
      <c r="G52" s="81" t="s">
        <v>147</v>
      </c>
      <c r="H52" s="435"/>
      <c r="I52" s="435"/>
      <c r="J52" s="176"/>
      <c r="K52" s="176"/>
      <c r="L52" s="176"/>
      <c r="M52" s="176"/>
      <c r="N52" s="176"/>
      <c r="O52" s="176"/>
      <c r="P52" s="176"/>
      <c r="Q52" s="176"/>
      <c r="R52" s="179"/>
    </row>
    <row r="53" spans="1:18" ht="35.1" customHeight="1" x14ac:dyDescent="0.25">
      <c r="A53" s="9">
        <v>44</v>
      </c>
      <c r="B53" s="329"/>
      <c r="C53" s="12" t="s">
        <v>808</v>
      </c>
      <c r="D53" s="81" t="s">
        <v>429</v>
      </c>
      <c r="E53" s="13" t="s">
        <v>429</v>
      </c>
      <c r="F53" s="81" t="s">
        <v>859</v>
      </c>
      <c r="G53" s="81" t="s">
        <v>147</v>
      </c>
      <c r="H53" s="435"/>
      <c r="I53" s="435"/>
      <c r="J53" s="176"/>
      <c r="K53" s="176"/>
      <c r="L53" s="176"/>
      <c r="M53" s="176"/>
      <c r="N53" s="176"/>
      <c r="O53" s="176"/>
      <c r="P53" s="176"/>
      <c r="Q53" s="176"/>
      <c r="R53" s="179"/>
    </row>
    <row r="54" spans="1:18" ht="35.1" customHeight="1" x14ac:dyDescent="0.25">
      <c r="A54" s="9">
        <v>45</v>
      </c>
      <c r="B54" s="329"/>
      <c r="C54" s="12" t="s">
        <v>808</v>
      </c>
      <c r="D54" s="81" t="s">
        <v>429</v>
      </c>
      <c r="E54" s="13" t="s">
        <v>429</v>
      </c>
      <c r="F54" s="81" t="s">
        <v>860</v>
      </c>
      <c r="G54" s="81" t="s">
        <v>147</v>
      </c>
      <c r="H54" s="435"/>
      <c r="I54" s="435"/>
      <c r="J54" s="176"/>
      <c r="K54" s="176"/>
      <c r="L54" s="176"/>
      <c r="M54" s="176"/>
      <c r="N54" s="176"/>
      <c r="O54" s="176"/>
      <c r="P54" s="176"/>
      <c r="Q54" s="176"/>
      <c r="R54" s="179"/>
    </row>
    <row r="55" spans="1:18" ht="35.1" customHeight="1" x14ac:dyDescent="0.25">
      <c r="A55" s="9">
        <v>46</v>
      </c>
      <c r="B55" s="329"/>
      <c r="C55" s="12" t="s">
        <v>808</v>
      </c>
      <c r="D55" s="81" t="s">
        <v>429</v>
      </c>
      <c r="E55" s="13" t="s">
        <v>429</v>
      </c>
      <c r="F55" s="81" t="s">
        <v>861</v>
      </c>
      <c r="G55" s="81" t="s">
        <v>147</v>
      </c>
      <c r="H55" s="435"/>
      <c r="I55" s="435"/>
      <c r="J55" s="176"/>
      <c r="K55" s="176"/>
      <c r="L55" s="176"/>
      <c r="M55" s="176"/>
      <c r="N55" s="176"/>
      <c r="O55" s="176"/>
      <c r="P55" s="176"/>
      <c r="Q55" s="176"/>
      <c r="R55" s="179"/>
    </row>
    <row r="56" spans="1:18" ht="35.1" customHeight="1" x14ac:dyDescent="0.25">
      <c r="A56" s="9">
        <v>47</v>
      </c>
      <c r="B56" s="329"/>
      <c r="C56" s="12" t="s">
        <v>808</v>
      </c>
      <c r="D56" s="81" t="s">
        <v>429</v>
      </c>
      <c r="E56" s="13" t="s">
        <v>429</v>
      </c>
      <c r="F56" s="81" t="s">
        <v>862</v>
      </c>
      <c r="G56" s="81" t="s">
        <v>147</v>
      </c>
      <c r="H56" s="435"/>
      <c r="I56" s="435"/>
      <c r="J56" s="176"/>
      <c r="K56" s="176"/>
      <c r="L56" s="176"/>
      <c r="M56" s="176"/>
      <c r="N56" s="176"/>
      <c r="O56" s="176"/>
      <c r="P56" s="176"/>
      <c r="Q56" s="176"/>
      <c r="R56" s="179"/>
    </row>
    <row r="57" spans="1:18" ht="35.1" customHeight="1" x14ac:dyDescent="0.25">
      <c r="A57" s="9">
        <v>48</v>
      </c>
      <c r="B57" s="329"/>
      <c r="C57" s="12" t="s">
        <v>863</v>
      </c>
      <c r="D57" s="81" t="s">
        <v>429</v>
      </c>
      <c r="E57" s="13" t="s">
        <v>429</v>
      </c>
      <c r="F57" s="81" t="s">
        <v>864</v>
      </c>
      <c r="G57" s="81" t="s">
        <v>147</v>
      </c>
      <c r="H57" s="435"/>
      <c r="I57" s="435"/>
      <c r="J57" s="176"/>
      <c r="K57" s="176"/>
      <c r="L57" s="176"/>
      <c r="M57" s="176"/>
      <c r="N57" s="176"/>
      <c r="O57" s="176"/>
      <c r="P57" s="176"/>
      <c r="Q57" s="176"/>
      <c r="R57" s="179"/>
    </row>
    <row r="58" spans="1:18" ht="35.1" customHeight="1" x14ac:dyDescent="0.25">
      <c r="A58" s="9">
        <v>49</v>
      </c>
      <c r="B58" s="329"/>
      <c r="C58" s="12" t="s">
        <v>863</v>
      </c>
      <c r="D58" s="81" t="s">
        <v>429</v>
      </c>
      <c r="E58" s="13" t="s">
        <v>429</v>
      </c>
      <c r="F58" s="81" t="s">
        <v>865</v>
      </c>
      <c r="G58" s="81" t="s">
        <v>147</v>
      </c>
      <c r="H58" s="435"/>
      <c r="I58" s="435"/>
      <c r="J58" s="176"/>
      <c r="K58" s="176"/>
      <c r="L58" s="176"/>
      <c r="M58" s="176"/>
      <c r="N58" s="176"/>
      <c r="O58" s="176"/>
      <c r="P58" s="176"/>
      <c r="Q58" s="176"/>
      <c r="R58" s="179"/>
    </row>
    <row r="59" spans="1:18" ht="35.1" customHeight="1" x14ac:dyDescent="0.25">
      <c r="A59" s="9">
        <v>50</v>
      </c>
      <c r="B59" s="329"/>
      <c r="C59" s="12" t="s">
        <v>808</v>
      </c>
      <c r="D59" s="81" t="s">
        <v>429</v>
      </c>
      <c r="E59" s="13" t="s">
        <v>429</v>
      </c>
      <c r="F59" s="81" t="s">
        <v>866</v>
      </c>
      <c r="G59" s="81" t="s">
        <v>147</v>
      </c>
      <c r="H59" s="435"/>
      <c r="I59" s="435"/>
      <c r="J59" s="176"/>
      <c r="K59" s="176"/>
      <c r="L59" s="176"/>
      <c r="M59" s="176"/>
      <c r="N59" s="176"/>
      <c r="O59" s="176"/>
      <c r="P59" s="176"/>
      <c r="Q59" s="176"/>
      <c r="R59" s="179"/>
    </row>
    <row r="60" spans="1:18" ht="35.1" customHeight="1" x14ac:dyDescent="0.25">
      <c r="A60" s="9">
        <v>51</v>
      </c>
      <c r="B60" s="329" t="s">
        <v>1063</v>
      </c>
      <c r="C60" s="12" t="s">
        <v>808</v>
      </c>
      <c r="D60" s="81" t="s">
        <v>429</v>
      </c>
      <c r="E60" s="13" t="s">
        <v>429</v>
      </c>
      <c r="F60" s="81" t="s">
        <v>867</v>
      </c>
      <c r="G60" s="81" t="s">
        <v>147</v>
      </c>
      <c r="H60" s="435"/>
      <c r="I60" s="435"/>
      <c r="J60" s="176"/>
      <c r="K60" s="176"/>
      <c r="L60" s="176"/>
      <c r="M60" s="176"/>
      <c r="N60" s="176"/>
      <c r="O60" s="176"/>
      <c r="P60" s="176"/>
      <c r="Q60" s="176"/>
      <c r="R60" s="179"/>
    </row>
    <row r="61" spans="1:18" ht="35.1" customHeight="1" x14ac:dyDescent="0.25">
      <c r="A61" s="9">
        <v>52</v>
      </c>
      <c r="B61" s="329"/>
      <c r="C61" s="12" t="s">
        <v>808</v>
      </c>
      <c r="D61" s="81" t="s">
        <v>429</v>
      </c>
      <c r="E61" s="13" t="s">
        <v>429</v>
      </c>
      <c r="F61" s="81" t="s">
        <v>868</v>
      </c>
      <c r="G61" s="81" t="s">
        <v>147</v>
      </c>
      <c r="H61" s="435"/>
      <c r="I61" s="435"/>
      <c r="J61" s="176"/>
      <c r="K61" s="176"/>
      <c r="L61" s="176"/>
      <c r="M61" s="176"/>
      <c r="N61" s="176"/>
      <c r="O61" s="176"/>
      <c r="P61" s="176"/>
      <c r="Q61" s="176"/>
      <c r="R61" s="179"/>
    </row>
    <row r="62" spans="1:18" ht="35.1" customHeight="1" x14ac:dyDescent="0.25">
      <c r="A62" s="9">
        <v>53</v>
      </c>
      <c r="B62" s="329"/>
      <c r="C62" s="12" t="s">
        <v>838</v>
      </c>
      <c r="D62" s="81" t="s">
        <v>429</v>
      </c>
      <c r="E62" s="13" t="s">
        <v>869</v>
      </c>
      <c r="F62" s="81" t="s">
        <v>870</v>
      </c>
      <c r="G62" s="81" t="s">
        <v>147</v>
      </c>
      <c r="H62" s="435"/>
      <c r="I62" s="435"/>
      <c r="J62" s="176"/>
      <c r="K62" s="176"/>
      <c r="L62" s="176"/>
      <c r="M62" s="176"/>
      <c r="N62" s="176"/>
      <c r="O62" s="176"/>
      <c r="P62" s="176"/>
      <c r="Q62" s="176"/>
      <c r="R62" s="179"/>
    </row>
    <row r="63" spans="1:18" ht="35.1" customHeight="1" x14ac:dyDescent="0.25">
      <c r="A63" s="9">
        <v>54</v>
      </c>
      <c r="B63" s="329"/>
      <c r="C63" s="12" t="s">
        <v>808</v>
      </c>
      <c r="D63" s="81" t="s">
        <v>429</v>
      </c>
      <c r="E63" s="13" t="s">
        <v>429</v>
      </c>
      <c r="F63" s="81" t="s">
        <v>871</v>
      </c>
      <c r="G63" s="81" t="s">
        <v>147</v>
      </c>
      <c r="H63" s="435"/>
      <c r="I63" s="435"/>
      <c r="J63" s="176"/>
      <c r="K63" s="176"/>
      <c r="L63" s="176"/>
      <c r="M63" s="176"/>
      <c r="N63" s="176"/>
      <c r="O63" s="176"/>
      <c r="P63" s="176"/>
      <c r="Q63" s="176"/>
      <c r="R63" s="179"/>
    </row>
    <row r="64" spans="1:18" ht="35.1" customHeight="1" x14ac:dyDescent="0.25">
      <c r="A64" s="9">
        <v>55</v>
      </c>
      <c r="B64" s="329"/>
      <c r="C64" s="12" t="s">
        <v>838</v>
      </c>
      <c r="D64" s="81" t="s">
        <v>429</v>
      </c>
      <c r="E64" s="13" t="s">
        <v>819</v>
      </c>
      <c r="F64" s="81" t="s">
        <v>872</v>
      </c>
      <c r="G64" s="81" t="s">
        <v>147</v>
      </c>
      <c r="H64" s="435"/>
      <c r="I64" s="435"/>
      <c r="J64" s="176"/>
      <c r="K64" s="176"/>
      <c r="L64" s="176"/>
      <c r="M64" s="176"/>
      <c r="N64" s="176"/>
      <c r="O64" s="176"/>
      <c r="P64" s="176"/>
      <c r="Q64" s="176"/>
      <c r="R64" s="179"/>
    </row>
    <row r="65" spans="1:18" ht="35.1" customHeight="1" x14ac:dyDescent="0.25">
      <c r="A65" s="9">
        <v>56</v>
      </c>
      <c r="B65" s="329"/>
      <c r="C65" s="12" t="s">
        <v>808</v>
      </c>
      <c r="D65" s="81" t="s">
        <v>429</v>
      </c>
      <c r="E65" s="13" t="s">
        <v>429</v>
      </c>
      <c r="F65" s="81" t="s">
        <v>873</v>
      </c>
      <c r="G65" s="81" t="s">
        <v>147</v>
      </c>
      <c r="H65" s="435"/>
      <c r="I65" s="435"/>
      <c r="J65" s="176"/>
      <c r="K65" s="176"/>
      <c r="L65" s="176"/>
      <c r="M65" s="176"/>
      <c r="N65" s="176"/>
      <c r="O65" s="176"/>
      <c r="P65" s="176"/>
      <c r="Q65" s="176"/>
      <c r="R65" s="179"/>
    </row>
    <row r="66" spans="1:18" ht="35.1" customHeight="1" x14ac:dyDescent="0.25">
      <c r="A66" s="9">
        <v>57</v>
      </c>
      <c r="B66" s="329"/>
      <c r="C66" s="12" t="s">
        <v>838</v>
      </c>
      <c r="D66" s="81" t="s">
        <v>429</v>
      </c>
      <c r="E66" s="13" t="s">
        <v>819</v>
      </c>
      <c r="F66" s="81" t="s">
        <v>874</v>
      </c>
      <c r="G66" s="81" t="s">
        <v>147</v>
      </c>
      <c r="H66" s="435"/>
      <c r="I66" s="435"/>
      <c r="J66" s="176"/>
      <c r="K66" s="176"/>
      <c r="L66" s="176"/>
      <c r="M66" s="176"/>
      <c r="N66" s="176"/>
      <c r="O66" s="176"/>
      <c r="P66" s="176"/>
      <c r="Q66" s="176"/>
      <c r="R66" s="179"/>
    </row>
    <row r="67" spans="1:18" ht="35.1" customHeight="1" x14ac:dyDescent="0.25">
      <c r="A67" s="9">
        <v>58</v>
      </c>
      <c r="B67" s="329"/>
      <c r="C67" s="12" t="s">
        <v>808</v>
      </c>
      <c r="D67" s="81" t="s">
        <v>429</v>
      </c>
      <c r="E67" s="13" t="s">
        <v>429</v>
      </c>
      <c r="F67" s="81" t="s">
        <v>875</v>
      </c>
      <c r="G67" s="81" t="s">
        <v>147</v>
      </c>
      <c r="H67" s="435"/>
      <c r="I67" s="435"/>
      <c r="J67" s="176"/>
      <c r="K67" s="176"/>
      <c r="L67" s="176"/>
      <c r="M67" s="176"/>
      <c r="N67" s="176"/>
      <c r="O67" s="176"/>
      <c r="P67" s="176"/>
      <c r="Q67" s="176"/>
      <c r="R67" s="179"/>
    </row>
    <row r="68" spans="1:18" ht="35.1" customHeight="1" x14ac:dyDescent="0.25">
      <c r="A68" s="9">
        <v>59</v>
      </c>
      <c r="B68" s="329"/>
      <c r="C68" s="12" t="s">
        <v>808</v>
      </c>
      <c r="D68" s="81" t="s">
        <v>429</v>
      </c>
      <c r="E68" s="13" t="s">
        <v>429</v>
      </c>
      <c r="F68" s="81" t="s">
        <v>876</v>
      </c>
      <c r="G68" s="81" t="s">
        <v>147</v>
      </c>
      <c r="H68" s="435"/>
      <c r="I68" s="435"/>
      <c r="J68" s="176"/>
      <c r="K68" s="176"/>
      <c r="L68" s="176"/>
      <c r="M68" s="176"/>
      <c r="N68" s="176"/>
      <c r="O68" s="176"/>
      <c r="P68" s="176"/>
      <c r="Q68" s="176"/>
      <c r="R68" s="179"/>
    </row>
    <row r="69" spans="1:18" ht="35.1" customHeight="1" x14ac:dyDescent="0.25">
      <c r="A69" s="9">
        <v>60</v>
      </c>
      <c r="B69" s="329"/>
      <c r="C69" s="12" t="s">
        <v>808</v>
      </c>
      <c r="D69" s="81" t="s">
        <v>429</v>
      </c>
      <c r="E69" s="13" t="s">
        <v>429</v>
      </c>
      <c r="F69" s="81" t="s">
        <v>877</v>
      </c>
      <c r="G69" s="81" t="s">
        <v>147</v>
      </c>
      <c r="H69" s="435"/>
      <c r="I69" s="435"/>
      <c r="J69" s="176"/>
      <c r="K69" s="176"/>
      <c r="L69" s="176"/>
      <c r="M69" s="176"/>
      <c r="N69" s="176"/>
      <c r="O69" s="176"/>
      <c r="P69" s="176"/>
      <c r="Q69" s="176"/>
      <c r="R69" s="179"/>
    </row>
    <row r="70" spans="1:18" ht="35.1" customHeight="1" x14ac:dyDescent="0.25">
      <c r="A70" s="9">
        <v>61</v>
      </c>
      <c r="B70" s="329"/>
      <c r="C70" s="12" t="s">
        <v>801</v>
      </c>
      <c r="D70" s="81" t="s">
        <v>14</v>
      </c>
      <c r="E70" s="13" t="s">
        <v>878</v>
      </c>
      <c r="F70" s="81" t="s">
        <v>879</v>
      </c>
      <c r="G70" s="81" t="s">
        <v>147</v>
      </c>
      <c r="H70" s="435"/>
      <c r="I70" s="435"/>
      <c r="J70" s="176"/>
      <c r="K70" s="176"/>
      <c r="L70" s="176"/>
      <c r="M70" s="176"/>
      <c r="N70" s="176"/>
      <c r="O70" s="176"/>
      <c r="P70" s="176"/>
      <c r="Q70" s="176"/>
      <c r="R70" s="179"/>
    </row>
    <row r="71" spans="1:18" ht="35.1" customHeight="1" x14ac:dyDescent="0.25">
      <c r="A71" s="9">
        <v>62</v>
      </c>
      <c r="B71" s="329"/>
      <c r="C71" s="12" t="s">
        <v>808</v>
      </c>
      <c r="D71" s="81" t="s">
        <v>14</v>
      </c>
      <c r="E71" s="13" t="s">
        <v>14</v>
      </c>
      <c r="F71" s="81" t="s">
        <v>880</v>
      </c>
      <c r="G71" s="81" t="s">
        <v>147</v>
      </c>
      <c r="H71" s="435"/>
      <c r="I71" s="435"/>
      <c r="J71" s="176"/>
      <c r="K71" s="176"/>
      <c r="L71" s="176"/>
      <c r="M71" s="176"/>
      <c r="N71" s="176"/>
      <c r="O71" s="176"/>
      <c r="P71" s="176"/>
      <c r="Q71" s="176"/>
      <c r="R71" s="179"/>
    </row>
    <row r="72" spans="1:18" ht="35.1" customHeight="1" x14ac:dyDescent="0.25">
      <c r="A72" s="9">
        <v>63</v>
      </c>
      <c r="B72" s="329"/>
      <c r="C72" s="12" t="s">
        <v>838</v>
      </c>
      <c r="D72" s="81" t="s">
        <v>796</v>
      </c>
      <c r="E72" s="13" t="s">
        <v>881</v>
      </c>
      <c r="F72" s="81" t="s">
        <v>882</v>
      </c>
      <c r="G72" s="81" t="s">
        <v>147</v>
      </c>
      <c r="H72" s="435"/>
      <c r="I72" s="435"/>
      <c r="J72" s="176"/>
      <c r="K72" s="176"/>
      <c r="L72" s="176"/>
      <c r="M72" s="176"/>
      <c r="N72" s="176"/>
      <c r="O72" s="176"/>
      <c r="P72" s="176"/>
      <c r="Q72" s="176"/>
      <c r="R72" s="179"/>
    </row>
    <row r="73" spans="1:18" ht="35.1" customHeight="1" x14ac:dyDescent="0.25">
      <c r="A73" s="9">
        <v>64</v>
      </c>
      <c r="B73" s="329"/>
      <c r="C73" s="12" t="s">
        <v>801</v>
      </c>
      <c r="D73" s="81" t="s">
        <v>14</v>
      </c>
      <c r="E73" s="13" t="s">
        <v>883</v>
      </c>
      <c r="F73" s="81" t="s">
        <v>884</v>
      </c>
      <c r="G73" s="81" t="s">
        <v>147</v>
      </c>
      <c r="H73" s="435"/>
      <c r="I73" s="435"/>
      <c r="J73" s="176"/>
      <c r="K73" s="176"/>
      <c r="L73" s="176"/>
      <c r="M73" s="176"/>
      <c r="N73" s="176"/>
      <c r="O73" s="176"/>
      <c r="P73" s="176"/>
      <c r="Q73" s="176"/>
      <c r="R73" s="179"/>
    </row>
    <row r="74" spans="1:18" ht="35.1" customHeight="1" x14ac:dyDescent="0.25">
      <c r="A74" s="9">
        <v>65</v>
      </c>
      <c r="B74" s="329"/>
      <c r="C74" s="12" t="s">
        <v>808</v>
      </c>
      <c r="D74" s="81" t="s">
        <v>14</v>
      </c>
      <c r="E74" s="13" t="s">
        <v>14</v>
      </c>
      <c r="F74" s="81" t="s">
        <v>885</v>
      </c>
      <c r="G74" s="81" t="s">
        <v>147</v>
      </c>
      <c r="H74" s="435"/>
      <c r="I74" s="435"/>
      <c r="J74" s="176"/>
      <c r="K74" s="176"/>
      <c r="L74" s="176"/>
      <c r="M74" s="176"/>
      <c r="N74" s="176"/>
      <c r="O74" s="176"/>
      <c r="P74" s="176"/>
      <c r="Q74" s="176"/>
      <c r="R74" s="179"/>
    </row>
    <row r="75" spans="1:18" ht="35.1" customHeight="1" x14ac:dyDescent="0.25">
      <c r="A75" s="9">
        <v>66</v>
      </c>
      <c r="B75" s="329"/>
      <c r="C75" s="12" t="s">
        <v>808</v>
      </c>
      <c r="D75" s="81" t="s">
        <v>14</v>
      </c>
      <c r="E75" s="13" t="s">
        <v>14</v>
      </c>
      <c r="F75" s="81" t="s">
        <v>429</v>
      </c>
      <c r="G75" s="81" t="s">
        <v>147</v>
      </c>
      <c r="H75" s="435"/>
      <c r="I75" s="435"/>
      <c r="J75" s="176"/>
      <c r="K75" s="176"/>
      <c r="L75" s="176"/>
      <c r="M75" s="176"/>
      <c r="N75" s="176"/>
      <c r="O75" s="176"/>
      <c r="P75" s="176"/>
      <c r="Q75" s="176"/>
      <c r="R75" s="179"/>
    </row>
    <row r="76" spans="1:18" ht="35.1" customHeight="1" x14ac:dyDescent="0.25">
      <c r="A76" s="9">
        <v>67</v>
      </c>
      <c r="B76" s="329"/>
      <c r="C76" s="12" t="s">
        <v>801</v>
      </c>
      <c r="D76" s="81" t="s">
        <v>14</v>
      </c>
      <c r="E76" s="13" t="s">
        <v>886</v>
      </c>
      <c r="F76" s="81" t="s">
        <v>887</v>
      </c>
      <c r="G76" s="81" t="s">
        <v>147</v>
      </c>
      <c r="H76" s="435"/>
      <c r="I76" s="435"/>
      <c r="J76" s="176"/>
      <c r="K76" s="176"/>
      <c r="L76" s="176"/>
      <c r="M76" s="176"/>
      <c r="N76" s="176"/>
      <c r="O76" s="176"/>
      <c r="P76" s="176"/>
      <c r="Q76" s="176"/>
      <c r="R76" s="179"/>
    </row>
    <row r="77" spans="1:18" ht="35.1" customHeight="1" x14ac:dyDescent="0.25">
      <c r="A77" s="9">
        <v>68</v>
      </c>
      <c r="B77" s="329"/>
      <c r="C77" s="12" t="s">
        <v>838</v>
      </c>
      <c r="D77" s="81" t="s">
        <v>796</v>
      </c>
      <c r="E77" s="13" t="s">
        <v>888</v>
      </c>
      <c r="F77" s="81" t="s">
        <v>889</v>
      </c>
      <c r="G77" s="81" t="s">
        <v>147</v>
      </c>
      <c r="H77" s="435"/>
      <c r="I77" s="435"/>
      <c r="J77" s="176"/>
      <c r="K77" s="176"/>
      <c r="L77" s="176"/>
      <c r="M77" s="176"/>
      <c r="N77" s="176"/>
      <c r="O77" s="176"/>
      <c r="P77" s="176"/>
      <c r="Q77" s="176"/>
      <c r="R77" s="179"/>
    </row>
    <row r="78" spans="1:18" ht="35.1" customHeight="1" x14ac:dyDescent="0.25">
      <c r="A78" s="9">
        <v>69</v>
      </c>
      <c r="B78" s="329"/>
      <c r="C78" s="12" t="s">
        <v>838</v>
      </c>
      <c r="D78" s="81" t="s">
        <v>796</v>
      </c>
      <c r="E78" s="13" t="s">
        <v>890</v>
      </c>
      <c r="F78" s="81"/>
      <c r="G78" s="81" t="s">
        <v>147</v>
      </c>
      <c r="H78" s="435"/>
      <c r="I78" s="435"/>
      <c r="J78" s="176"/>
      <c r="K78" s="176"/>
      <c r="L78" s="176"/>
      <c r="M78" s="176"/>
      <c r="N78" s="176"/>
      <c r="O78" s="176"/>
      <c r="P78" s="176"/>
      <c r="Q78" s="176"/>
      <c r="R78" s="179"/>
    </row>
    <row r="79" spans="1:18" ht="35.1" customHeight="1" x14ac:dyDescent="0.25">
      <c r="A79" s="9">
        <v>70</v>
      </c>
      <c r="B79" s="329"/>
      <c r="C79" s="12" t="s">
        <v>838</v>
      </c>
      <c r="D79" s="81" t="s">
        <v>796</v>
      </c>
      <c r="E79" s="13" t="s">
        <v>891</v>
      </c>
      <c r="F79" s="81">
        <v>53786</v>
      </c>
      <c r="G79" s="81" t="s">
        <v>147</v>
      </c>
      <c r="H79" s="435"/>
      <c r="I79" s="435"/>
      <c r="J79" s="176"/>
      <c r="K79" s="176"/>
      <c r="L79" s="176"/>
      <c r="M79" s="176"/>
      <c r="N79" s="176"/>
      <c r="O79" s="176"/>
      <c r="P79" s="176"/>
      <c r="Q79" s="176"/>
      <c r="R79" s="179"/>
    </row>
    <row r="80" spans="1:18" ht="35.1" customHeight="1" x14ac:dyDescent="0.25">
      <c r="A80" s="9">
        <v>71</v>
      </c>
      <c r="B80" s="329"/>
      <c r="C80" s="12" t="s">
        <v>808</v>
      </c>
      <c r="D80" s="81" t="s">
        <v>14</v>
      </c>
      <c r="E80" s="13" t="s">
        <v>14</v>
      </c>
      <c r="F80" s="81" t="s">
        <v>429</v>
      </c>
      <c r="G80" s="81" t="s">
        <v>147</v>
      </c>
      <c r="H80" s="435"/>
      <c r="I80" s="435"/>
      <c r="J80" s="176"/>
      <c r="K80" s="176"/>
      <c r="L80" s="176"/>
      <c r="M80" s="176"/>
      <c r="N80" s="176"/>
      <c r="O80" s="176"/>
      <c r="P80" s="176"/>
      <c r="Q80" s="176"/>
      <c r="R80" s="179"/>
    </row>
    <row r="81" spans="1:18" ht="35.1" customHeight="1" x14ac:dyDescent="0.25">
      <c r="A81" s="9">
        <v>72</v>
      </c>
      <c r="B81" s="329"/>
      <c r="C81" s="12" t="s">
        <v>808</v>
      </c>
      <c r="D81" s="81" t="s">
        <v>14</v>
      </c>
      <c r="E81" s="13" t="s">
        <v>14</v>
      </c>
      <c r="F81" s="81" t="s">
        <v>429</v>
      </c>
      <c r="G81" s="81" t="s">
        <v>147</v>
      </c>
      <c r="H81" s="435"/>
      <c r="I81" s="435"/>
      <c r="J81" s="176"/>
      <c r="K81" s="176"/>
      <c r="L81" s="176"/>
      <c r="M81" s="176"/>
      <c r="N81" s="176"/>
      <c r="O81" s="176"/>
      <c r="P81" s="176"/>
      <c r="Q81" s="176"/>
      <c r="R81" s="179"/>
    </row>
    <row r="82" spans="1:18" ht="35.1" customHeight="1" x14ac:dyDescent="0.25">
      <c r="A82" s="9">
        <v>73</v>
      </c>
      <c r="B82" s="329"/>
      <c r="C82" s="12" t="s">
        <v>838</v>
      </c>
      <c r="D82" s="81" t="s">
        <v>796</v>
      </c>
      <c r="E82" s="13" t="s">
        <v>797</v>
      </c>
      <c r="F82" s="81" t="s">
        <v>892</v>
      </c>
      <c r="G82" s="81" t="s">
        <v>147</v>
      </c>
      <c r="H82" s="435"/>
      <c r="I82" s="435"/>
      <c r="J82" s="176"/>
      <c r="K82" s="176"/>
      <c r="L82" s="176"/>
      <c r="M82" s="176"/>
      <c r="N82" s="176"/>
      <c r="O82" s="176"/>
      <c r="P82" s="176"/>
      <c r="Q82" s="176"/>
      <c r="R82" s="179"/>
    </row>
    <row r="83" spans="1:18" ht="35.1" customHeight="1" x14ac:dyDescent="0.25">
      <c r="A83" s="9">
        <v>74</v>
      </c>
      <c r="B83" s="329"/>
      <c r="C83" s="12" t="s">
        <v>808</v>
      </c>
      <c r="D83" s="81" t="s">
        <v>796</v>
      </c>
      <c r="E83" s="13" t="s">
        <v>797</v>
      </c>
      <c r="F83" s="81" t="s">
        <v>893</v>
      </c>
      <c r="G83" s="81" t="s">
        <v>147</v>
      </c>
      <c r="H83" s="435"/>
      <c r="I83" s="435"/>
      <c r="J83" s="176"/>
      <c r="K83" s="176"/>
      <c r="L83" s="176"/>
      <c r="M83" s="176"/>
      <c r="N83" s="176"/>
      <c r="O83" s="176"/>
      <c r="P83" s="176"/>
      <c r="Q83" s="176"/>
      <c r="R83" s="179"/>
    </row>
    <row r="84" spans="1:18" ht="35.1" customHeight="1" x14ac:dyDescent="0.25">
      <c r="A84" s="9">
        <v>75</v>
      </c>
      <c r="B84" s="329"/>
      <c r="C84" s="12" t="s">
        <v>838</v>
      </c>
      <c r="D84" s="81" t="s">
        <v>796</v>
      </c>
      <c r="E84" s="13" t="s">
        <v>894</v>
      </c>
      <c r="F84" s="81" t="s">
        <v>895</v>
      </c>
      <c r="G84" s="81" t="s">
        <v>147</v>
      </c>
      <c r="H84" s="435"/>
      <c r="I84" s="435"/>
      <c r="J84" s="176"/>
      <c r="K84" s="176"/>
      <c r="L84" s="176"/>
      <c r="M84" s="176"/>
      <c r="N84" s="176"/>
      <c r="O84" s="176"/>
      <c r="P84" s="176"/>
      <c r="Q84" s="176"/>
      <c r="R84" s="179"/>
    </row>
    <row r="85" spans="1:18" ht="35.1" customHeight="1" x14ac:dyDescent="0.25">
      <c r="A85" s="9">
        <v>76</v>
      </c>
      <c r="B85" s="329"/>
      <c r="C85" s="12" t="s">
        <v>838</v>
      </c>
      <c r="D85" s="81" t="s">
        <v>796</v>
      </c>
      <c r="E85" s="13" t="s">
        <v>797</v>
      </c>
      <c r="F85" s="81" t="s">
        <v>896</v>
      </c>
      <c r="G85" s="81" t="s">
        <v>147</v>
      </c>
      <c r="H85" s="435"/>
      <c r="I85" s="435"/>
      <c r="J85" s="176"/>
      <c r="K85" s="176"/>
      <c r="L85" s="176"/>
      <c r="M85" s="176"/>
      <c r="N85" s="176"/>
      <c r="O85" s="176"/>
      <c r="P85" s="176"/>
      <c r="Q85" s="176"/>
      <c r="R85" s="179"/>
    </row>
    <row r="86" spans="1:18" ht="35.1" customHeight="1" x14ac:dyDescent="0.25">
      <c r="A86" s="9">
        <v>77</v>
      </c>
      <c r="B86" s="329"/>
      <c r="C86" s="12" t="s">
        <v>838</v>
      </c>
      <c r="D86" s="81" t="s">
        <v>796</v>
      </c>
      <c r="E86" s="13" t="s">
        <v>797</v>
      </c>
      <c r="F86" s="81" t="s">
        <v>897</v>
      </c>
      <c r="G86" s="81" t="s">
        <v>147</v>
      </c>
      <c r="H86" s="435"/>
      <c r="I86" s="435"/>
      <c r="J86" s="176"/>
      <c r="K86" s="176"/>
      <c r="L86" s="176"/>
      <c r="M86" s="176"/>
      <c r="N86" s="176"/>
      <c r="O86" s="176"/>
      <c r="P86" s="176"/>
      <c r="Q86" s="176"/>
      <c r="R86" s="179"/>
    </row>
    <row r="87" spans="1:18" ht="35.1" customHeight="1" x14ac:dyDescent="0.25">
      <c r="A87" s="9">
        <v>78</v>
      </c>
      <c r="B87" s="329"/>
      <c r="C87" s="12" t="s">
        <v>838</v>
      </c>
      <c r="D87" s="81" t="s">
        <v>796</v>
      </c>
      <c r="E87" s="13" t="s">
        <v>797</v>
      </c>
      <c r="F87" s="81" t="s">
        <v>898</v>
      </c>
      <c r="G87" s="81" t="s">
        <v>147</v>
      </c>
      <c r="H87" s="435"/>
      <c r="I87" s="435"/>
      <c r="J87" s="176"/>
      <c r="K87" s="176"/>
      <c r="L87" s="176"/>
      <c r="M87" s="176"/>
      <c r="N87" s="176"/>
      <c r="O87" s="176"/>
      <c r="P87" s="176"/>
      <c r="Q87" s="176"/>
      <c r="R87" s="179"/>
    </row>
    <row r="88" spans="1:18" ht="35.1" customHeight="1" x14ac:dyDescent="0.25">
      <c r="A88" s="9">
        <v>79</v>
      </c>
      <c r="B88" s="329" t="s">
        <v>1063</v>
      </c>
      <c r="C88" s="12" t="s">
        <v>838</v>
      </c>
      <c r="D88" s="81" t="s">
        <v>796</v>
      </c>
      <c r="E88" s="13" t="s">
        <v>797</v>
      </c>
      <c r="F88" s="81" t="s">
        <v>899</v>
      </c>
      <c r="G88" s="81" t="s">
        <v>147</v>
      </c>
      <c r="H88" s="435"/>
      <c r="I88" s="435"/>
      <c r="J88" s="176"/>
      <c r="K88" s="176"/>
      <c r="L88" s="176"/>
      <c r="M88" s="176"/>
      <c r="N88" s="176"/>
      <c r="O88" s="176"/>
      <c r="P88" s="176"/>
      <c r="Q88" s="176"/>
      <c r="R88" s="179"/>
    </row>
    <row r="89" spans="1:18" ht="35.1" customHeight="1" x14ac:dyDescent="0.25">
      <c r="A89" s="9">
        <v>80</v>
      </c>
      <c r="B89" s="329"/>
      <c r="C89" s="12" t="s">
        <v>838</v>
      </c>
      <c r="D89" s="81" t="s">
        <v>796</v>
      </c>
      <c r="E89" s="13" t="s">
        <v>797</v>
      </c>
      <c r="F89" s="81" t="s">
        <v>900</v>
      </c>
      <c r="G89" s="81" t="s">
        <v>147</v>
      </c>
      <c r="H89" s="435"/>
      <c r="I89" s="435"/>
      <c r="J89" s="176"/>
      <c r="K89" s="176"/>
      <c r="L89" s="176"/>
      <c r="M89" s="176"/>
      <c r="N89" s="176"/>
      <c r="O89" s="176"/>
      <c r="P89" s="176"/>
      <c r="Q89" s="176"/>
      <c r="R89" s="179"/>
    </row>
    <row r="90" spans="1:18" ht="35.1" customHeight="1" x14ac:dyDescent="0.25">
      <c r="A90" s="9">
        <v>81</v>
      </c>
      <c r="B90" s="329"/>
      <c r="C90" s="12" t="s">
        <v>838</v>
      </c>
      <c r="D90" s="81" t="s">
        <v>796</v>
      </c>
      <c r="E90" s="13" t="s">
        <v>797</v>
      </c>
      <c r="F90" s="81" t="s">
        <v>901</v>
      </c>
      <c r="G90" s="81" t="s">
        <v>147</v>
      </c>
      <c r="H90" s="435"/>
      <c r="I90" s="435"/>
      <c r="J90" s="176"/>
      <c r="K90" s="176"/>
      <c r="L90" s="176"/>
      <c r="M90" s="176"/>
      <c r="N90" s="176"/>
      <c r="O90" s="176"/>
      <c r="P90" s="176"/>
      <c r="Q90" s="176"/>
      <c r="R90" s="179"/>
    </row>
    <row r="91" spans="1:18" ht="35.1" customHeight="1" x14ac:dyDescent="0.25">
      <c r="A91" s="9">
        <v>82</v>
      </c>
      <c r="B91" s="329"/>
      <c r="C91" s="12" t="s">
        <v>808</v>
      </c>
      <c r="D91" s="81" t="s">
        <v>429</v>
      </c>
      <c r="E91" s="13" t="s">
        <v>429</v>
      </c>
      <c r="F91" s="81" t="s">
        <v>902</v>
      </c>
      <c r="G91" s="81" t="s">
        <v>147</v>
      </c>
      <c r="H91" s="435"/>
      <c r="I91" s="435"/>
      <c r="J91" s="176"/>
      <c r="K91" s="176"/>
      <c r="L91" s="176"/>
      <c r="M91" s="176"/>
      <c r="N91" s="176"/>
      <c r="O91" s="176"/>
      <c r="P91" s="176"/>
      <c r="Q91" s="176"/>
      <c r="R91" s="179"/>
    </row>
    <row r="92" spans="1:18" ht="35.1" customHeight="1" x14ac:dyDescent="0.25">
      <c r="A92" s="9">
        <v>83</v>
      </c>
      <c r="B92" s="329"/>
      <c r="C92" s="12" t="s">
        <v>838</v>
      </c>
      <c r="D92" s="81" t="s">
        <v>796</v>
      </c>
      <c r="E92" s="13" t="s">
        <v>797</v>
      </c>
      <c r="F92" s="81" t="s">
        <v>903</v>
      </c>
      <c r="G92" s="81" t="s">
        <v>147</v>
      </c>
      <c r="H92" s="435"/>
      <c r="I92" s="435"/>
      <c r="J92" s="176"/>
      <c r="K92" s="176"/>
      <c r="L92" s="176"/>
      <c r="M92" s="176"/>
      <c r="N92" s="176"/>
      <c r="O92" s="176"/>
      <c r="P92" s="176"/>
      <c r="Q92" s="176"/>
      <c r="R92" s="179"/>
    </row>
    <row r="93" spans="1:18" ht="35.1" customHeight="1" x14ac:dyDescent="0.25">
      <c r="A93" s="9">
        <v>84</v>
      </c>
      <c r="B93" s="329"/>
      <c r="C93" s="12" t="s">
        <v>838</v>
      </c>
      <c r="D93" s="81" t="s">
        <v>796</v>
      </c>
      <c r="E93" s="13" t="s">
        <v>797</v>
      </c>
      <c r="F93" s="81" t="s">
        <v>904</v>
      </c>
      <c r="G93" s="81" t="s">
        <v>147</v>
      </c>
      <c r="H93" s="435"/>
      <c r="I93" s="435"/>
      <c r="J93" s="176"/>
      <c r="K93" s="176"/>
      <c r="L93" s="176"/>
      <c r="M93" s="176"/>
      <c r="N93" s="176"/>
      <c r="O93" s="176"/>
      <c r="P93" s="176"/>
      <c r="Q93" s="176"/>
      <c r="R93" s="179"/>
    </row>
    <row r="94" spans="1:18" ht="35.1" customHeight="1" x14ac:dyDescent="0.25">
      <c r="A94" s="9">
        <v>85</v>
      </c>
      <c r="B94" s="329"/>
      <c r="C94" s="12" t="s">
        <v>838</v>
      </c>
      <c r="D94" s="81" t="s">
        <v>796</v>
      </c>
      <c r="E94" s="13" t="s">
        <v>797</v>
      </c>
      <c r="F94" s="81" t="s">
        <v>905</v>
      </c>
      <c r="G94" s="81" t="s">
        <v>147</v>
      </c>
      <c r="H94" s="435"/>
      <c r="I94" s="435"/>
      <c r="J94" s="176"/>
      <c r="K94" s="176"/>
      <c r="L94" s="176"/>
      <c r="M94" s="176"/>
      <c r="N94" s="176"/>
      <c r="O94" s="176"/>
      <c r="P94" s="176"/>
      <c r="Q94" s="176"/>
      <c r="R94" s="179"/>
    </row>
    <row r="95" spans="1:18" ht="35.1" customHeight="1" x14ac:dyDescent="0.25">
      <c r="A95" s="9">
        <v>86</v>
      </c>
      <c r="B95" s="329"/>
      <c r="C95" s="12" t="s">
        <v>838</v>
      </c>
      <c r="D95" s="81" t="s">
        <v>796</v>
      </c>
      <c r="E95" s="13" t="s">
        <v>797</v>
      </c>
      <c r="F95" s="81" t="s">
        <v>906</v>
      </c>
      <c r="G95" s="81" t="s">
        <v>147</v>
      </c>
      <c r="H95" s="435"/>
      <c r="I95" s="435"/>
      <c r="J95" s="176"/>
      <c r="K95" s="176"/>
      <c r="L95" s="176"/>
      <c r="M95" s="176"/>
      <c r="N95" s="176"/>
      <c r="O95" s="176"/>
      <c r="P95" s="176"/>
      <c r="Q95" s="176"/>
      <c r="R95" s="179"/>
    </row>
    <row r="96" spans="1:18" ht="35.1" customHeight="1" x14ac:dyDescent="0.25">
      <c r="A96" s="9">
        <v>87</v>
      </c>
      <c r="B96" s="329"/>
      <c r="C96" s="12" t="s">
        <v>838</v>
      </c>
      <c r="D96" s="81" t="s">
        <v>796</v>
      </c>
      <c r="E96" s="13" t="s">
        <v>907</v>
      </c>
      <c r="F96" s="81" t="s">
        <v>908</v>
      </c>
      <c r="G96" s="81" t="s">
        <v>147</v>
      </c>
      <c r="H96" s="435"/>
      <c r="I96" s="435"/>
      <c r="J96" s="176"/>
      <c r="K96" s="176"/>
      <c r="L96" s="176"/>
      <c r="M96" s="176"/>
      <c r="N96" s="176"/>
      <c r="O96" s="176"/>
      <c r="P96" s="176"/>
      <c r="Q96" s="176"/>
      <c r="R96" s="179"/>
    </row>
    <row r="97" spans="1:18" ht="35.1" customHeight="1" x14ac:dyDescent="0.25">
      <c r="A97" s="9">
        <v>88</v>
      </c>
      <c r="B97" s="329"/>
      <c r="C97" s="12" t="s">
        <v>808</v>
      </c>
      <c r="D97" s="81" t="s">
        <v>429</v>
      </c>
      <c r="E97" s="13" t="s">
        <v>429</v>
      </c>
      <c r="F97" s="81" t="s">
        <v>909</v>
      </c>
      <c r="G97" s="81" t="s">
        <v>147</v>
      </c>
      <c r="H97" s="435"/>
      <c r="I97" s="435"/>
      <c r="J97" s="176"/>
      <c r="K97" s="176"/>
      <c r="L97" s="176"/>
      <c r="M97" s="176"/>
      <c r="N97" s="176"/>
      <c r="O97" s="176"/>
      <c r="P97" s="176"/>
      <c r="Q97" s="176"/>
      <c r="R97" s="179"/>
    </row>
    <row r="98" spans="1:18" ht="35.1" customHeight="1" x14ac:dyDescent="0.25">
      <c r="A98" s="9">
        <v>89</v>
      </c>
      <c r="B98" s="329"/>
      <c r="C98" s="12" t="s">
        <v>832</v>
      </c>
      <c r="D98" s="81" t="s">
        <v>833</v>
      </c>
      <c r="E98" s="13" t="s">
        <v>910</v>
      </c>
      <c r="F98" s="81" t="s">
        <v>911</v>
      </c>
      <c r="G98" s="81" t="s">
        <v>147</v>
      </c>
      <c r="H98" s="435"/>
      <c r="I98" s="435"/>
      <c r="J98" s="176"/>
      <c r="K98" s="176"/>
      <c r="L98" s="176"/>
      <c r="M98" s="176"/>
      <c r="N98" s="176"/>
      <c r="O98" s="176"/>
      <c r="P98" s="176"/>
      <c r="Q98" s="176"/>
      <c r="R98" s="179"/>
    </row>
    <row r="99" spans="1:18" ht="35.1" customHeight="1" x14ac:dyDescent="0.25">
      <c r="A99" s="9">
        <v>90</v>
      </c>
      <c r="B99" s="329"/>
      <c r="C99" s="12" t="s">
        <v>863</v>
      </c>
      <c r="D99" s="81" t="s">
        <v>429</v>
      </c>
      <c r="E99" s="13" t="s">
        <v>429</v>
      </c>
      <c r="F99" s="81" t="s">
        <v>912</v>
      </c>
      <c r="G99" s="81" t="s">
        <v>147</v>
      </c>
      <c r="H99" s="435"/>
      <c r="I99" s="435"/>
      <c r="J99" s="176"/>
      <c r="K99" s="176"/>
      <c r="L99" s="176"/>
      <c r="M99" s="176"/>
      <c r="N99" s="176"/>
      <c r="O99" s="176"/>
      <c r="P99" s="176"/>
      <c r="Q99" s="176"/>
      <c r="R99" s="179"/>
    </row>
    <row r="100" spans="1:18" ht="35.1" customHeight="1" x14ac:dyDescent="0.25">
      <c r="A100" s="9">
        <v>91</v>
      </c>
      <c r="B100" s="329"/>
      <c r="C100" s="12" t="s">
        <v>801</v>
      </c>
      <c r="D100" s="81" t="s">
        <v>429</v>
      </c>
      <c r="E100" s="13" t="s">
        <v>913</v>
      </c>
      <c r="F100" s="81" t="s">
        <v>914</v>
      </c>
      <c r="G100" s="81" t="s">
        <v>147</v>
      </c>
      <c r="H100" s="435"/>
      <c r="I100" s="435"/>
      <c r="J100" s="176"/>
      <c r="K100" s="176"/>
      <c r="L100" s="176"/>
      <c r="M100" s="176"/>
      <c r="N100" s="176"/>
      <c r="O100" s="176"/>
      <c r="P100" s="176"/>
      <c r="Q100" s="176"/>
      <c r="R100" s="179"/>
    </row>
    <row r="101" spans="1:18" ht="35.1" customHeight="1" x14ac:dyDescent="0.25">
      <c r="A101" s="9">
        <v>92</v>
      </c>
      <c r="B101" s="329"/>
      <c r="C101" s="12" t="s">
        <v>838</v>
      </c>
      <c r="D101" s="81" t="s">
        <v>796</v>
      </c>
      <c r="E101" s="13" t="s">
        <v>881</v>
      </c>
      <c r="F101" s="81" t="s">
        <v>915</v>
      </c>
      <c r="G101" s="81" t="s">
        <v>147</v>
      </c>
      <c r="H101" s="435"/>
      <c r="I101" s="435"/>
      <c r="J101" s="176"/>
      <c r="K101" s="176"/>
      <c r="L101" s="176"/>
      <c r="M101" s="176"/>
      <c r="N101" s="176"/>
      <c r="O101" s="176"/>
      <c r="P101" s="176"/>
      <c r="Q101" s="176"/>
      <c r="R101" s="179"/>
    </row>
    <row r="102" spans="1:18" ht="35.1" customHeight="1" x14ac:dyDescent="0.25">
      <c r="A102" s="9">
        <v>93</v>
      </c>
      <c r="B102" s="329"/>
      <c r="C102" s="12" t="s">
        <v>808</v>
      </c>
      <c r="D102" s="81" t="s">
        <v>429</v>
      </c>
      <c r="E102" s="13" t="s">
        <v>429</v>
      </c>
      <c r="F102" s="81" t="s">
        <v>916</v>
      </c>
      <c r="G102" s="81" t="s">
        <v>147</v>
      </c>
      <c r="H102" s="435"/>
      <c r="I102" s="435"/>
      <c r="J102" s="176"/>
      <c r="K102" s="176"/>
      <c r="L102" s="176"/>
      <c r="M102" s="176"/>
      <c r="N102" s="176"/>
      <c r="O102" s="176"/>
      <c r="P102" s="176"/>
      <c r="Q102" s="176"/>
      <c r="R102" s="179"/>
    </row>
    <row r="103" spans="1:18" ht="35.1" customHeight="1" x14ac:dyDescent="0.25">
      <c r="A103" s="9">
        <v>94</v>
      </c>
      <c r="B103" s="329"/>
      <c r="C103" s="12" t="s">
        <v>838</v>
      </c>
      <c r="D103" s="81" t="s">
        <v>796</v>
      </c>
      <c r="E103" s="13" t="s">
        <v>888</v>
      </c>
      <c r="F103" s="81" t="s">
        <v>917</v>
      </c>
      <c r="G103" s="81" t="s">
        <v>147</v>
      </c>
      <c r="H103" s="435"/>
      <c r="I103" s="435"/>
      <c r="J103" s="176"/>
      <c r="K103" s="176"/>
      <c r="L103" s="176"/>
      <c r="M103" s="176"/>
      <c r="N103" s="176"/>
      <c r="O103" s="176"/>
      <c r="P103" s="176"/>
      <c r="Q103" s="176"/>
      <c r="R103" s="179"/>
    </row>
    <row r="104" spans="1:18" ht="35.1" customHeight="1" x14ac:dyDescent="0.25">
      <c r="A104" s="9">
        <v>95</v>
      </c>
      <c r="B104" s="329"/>
      <c r="C104" s="12" t="s">
        <v>832</v>
      </c>
      <c r="D104" s="81" t="s">
        <v>833</v>
      </c>
      <c r="E104" s="13" t="s">
        <v>918</v>
      </c>
      <c r="F104" s="81" t="s">
        <v>919</v>
      </c>
      <c r="G104" s="81" t="s">
        <v>147</v>
      </c>
      <c r="H104" s="435"/>
      <c r="I104" s="435"/>
      <c r="J104" s="176"/>
      <c r="K104" s="176"/>
      <c r="L104" s="176"/>
      <c r="M104" s="176"/>
      <c r="N104" s="176"/>
      <c r="O104" s="176"/>
      <c r="P104" s="176"/>
      <c r="Q104" s="176"/>
      <c r="R104" s="179"/>
    </row>
    <row r="105" spans="1:18" ht="35.1" customHeight="1" x14ac:dyDescent="0.25">
      <c r="A105" s="9">
        <v>96</v>
      </c>
      <c r="B105" s="329"/>
      <c r="C105" s="12" t="s">
        <v>838</v>
      </c>
      <c r="D105" s="81" t="s">
        <v>796</v>
      </c>
      <c r="E105" s="13" t="s">
        <v>881</v>
      </c>
      <c r="F105" s="81" t="s">
        <v>920</v>
      </c>
      <c r="G105" s="81" t="s">
        <v>147</v>
      </c>
      <c r="H105" s="435"/>
      <c r="I105" s="435"/>
      <c r="J105" s="176"/>
      <c r="K105" s="176"/>
      <c r="L105" s="176"/>
      <c r="M105" s="176"/>
      <c r="N105" s="176"/>
      <c r="O105" s="176"/>
      <c r="P105" s="176"/>
      <c r="Q105" s="176"/>
      <c r="R105" s="179"/>
    </row>
    <row r="106" spans="1:18" ht="35.1" customHeight="1" x14ac:dyDescent="0.25">
      <c r="A106" s="9">
        <v>97</v>
      </c>
      <c r="B106" s="329"/>
      <c r="C106" s="12" t="s">
        <v>832</v>
      </c>
      <c r="D106" s="81" t="s">
        <v>833</v>
      </c>
      <c r="E106" s="13" t="s">
        <v>921</v>
      </c>
      <c r="F106" s="81" t="s">
        <v>922</v>
      </c>
      <c r="G106" s="81" t="s">
        <v>147</v>
      </c>
      <c r="H106" s="435"/>
      <c r="I106" s="435"/>
      <c r="J106" s="176"/>
      <c r="K106" s="176"/>
      <c r="L106" s="176"/>
      <c r="M106" s="176"/>
      <c r="N106" s="176"/>
      <c r="O106" s="176"/>
      <c r="P106" s="176"/>
      <c r="Q106" s="176"/>
      <c r="R106" s="179"/>
    </row>
    <row r="107" spans="1:18" ht="35.1" customHeight="1" x14ac:dyDescent="0.25">
      <c r="A107" s="9">
        <v>98</v>
      </c>
      <c r="B107" s="329"/>
      <c r="C107" s="12" t="s">
        <v>832</v>
      </c>
      <c r="D107" s="81" t="s">
        <v>833</v>
      </c>
      <c r="E107" s="13" t="s">
        <v>921</v>
      </c>
      <c r="F107" s="81" t="s">
        <v>923</v>
      </c>
      <c r="G107" s="81" t="s">
        <v>147</v>
      </c>
      <c r="H107" s="435"/>
      <c r="I107" s="435"/>
      <c r="J107" s="176"/>
      <c r="K107" s="176"/>
      <c r="L107" s="176"/>
      <c r="M107" s="176"/>
      <c r="N107" s="176"/>
      <c r="O107" s="176"/>
      <c r="P107" s="176"/>
      <c r="Q107" s="176"/>
      <c r="R107" s="179"/>
    </row>
    <row r="108" spans="1:18" ht="35.1" customHeight="1" x14ac:dyDescent="0.25">
      <c r="A108" s="9">
        <v>99</v>
      </c>
      <c r="B108" s="329"/>
      <c r="C108" s="12" t="s">
        <v>808</v>
      </c>
      <c r="D108" s="81" t="s">
        <v>429</v>
      </c>
      <c r="E108" s="13" t="s">
        <v>429</v>
      </c>
      <c r="F108" s="81" t="s">
        <v>924</v>
      </c>
      <c r="G108" s="81" t="s">
        <v>147</v>
      </c>
      <c r="H108" s="435"/>
      <c r="I108" s="435"/>
      <c r="J108" s="176"/>
      <c r="K108" s="176"/>
      <c r="L108" s="176"/>
      <c r="M108" s="176"/>
      <c r="N108" s="176"/>
      <c r="O108" s="176"/>
      <c r="P108" s="176"/>
      <c r="Q108" s="176"/>
      <c r="R108" s="179"/>
    </row>
    <row r="109" spans="1:18" ht="35.1" customHeight="1" x14ac:dyDescent="0.25">
      <c r="A109" s="9">
        <v>100</v>
      </c>
      <c r="B109" s="329"/>
      <c r="C109" s="12" t="s">
        <v>808</v>
      </c>
      <c r="D109" s="81" t="s">
        <v>429</v>
      </c>
      <c r="E109" s="13" t="s">
        <v>429</v>
      </c>
      <c r="F109" s="81" t="s">
        <v>925</v>
      </c>
      <c r="G109" s="81" t="s">
        <v>147</v>
      </c>
      <c r="H109" s="435"/>
      <c r="I109" s="435"/>
      <c r="J109" s="176"/>
      <c r="K109" s="176"/>
      <c r="L109" s="176"/>
      <c r="M109" s="176"/>
      <c r="N109" s="176"/>
      <c r="O109" s="176"/>
      <c r="P109" s="176"/>
      <c r="Q109" s="176"/>
      <c r="R109" s="179"/>
    </row>
    <row r="110" spans="1:18" ht="35.1" customHeight="1" x14ac:dyDescent="0.25">
      <c r="A110" s="9">
        <v>101</v>
      </c>
      <c r="B110" s="329"/>
      <c r="C110" s="12" t="s">
        <v>863</v>
      </c>
      <c r="D110" s="81" t="s">
        <v>429</v>
      </c>
      <c r="E110" s="13" t="s">
        <v>429</v>
      </c>
      <c r="F110" s="81" t="s">
        <v>926</v>
      </c>
      <c r="G110" s="81" t="s">
        <v>147</v>
      </c>
      <c r="H110" s="435"/>
      <c r="I110" s="435"/>
      <c r="J110" s="176"/>
      <c r="K110" s="176"/>
      <c r="L110" s="176"/>
      <c r="M110" s="176"/>
      <c r="N110" s="176"/>
      <c r="O110" s="176"/>
      <c r="P110" s="176"/>
      <c r="Q110" s="176"/>
      <c r="R110" s="179"/>
    </row>
    <row r="111" spans="1:18" ht="35.1" customHeight="1" x14ac:dyDescent="0.25">
      <c r="A111" s="9">
        <v>102</v>
      </c>
      <c r="B111" s="329"/>
      <c r="C111" s="12" t="s">
        <v>838</v>
      </c>
      <c r="D111" s="81" t="s">
        <v>796</v>
      </c>
      <c r="E111" s="13" t="s">
        <v>907</v>
      </c>
      <c r="F111" s="81" t="s">
        <v>927</v>
      </c>
      <c r="G111" s="81" t="s">
        <v>147</v>
      </c>
      <c r="H111" s="435"/>
      <c r="I111" s="435"/>
      <c r="J111" s="176"/>
      <c r="K111" s="176"/>
      <c r="L111" s="176"/>
      <c r="M111" s="176"/>
      <c r="N111" s="176"/>
      <c r="O111" s="176"/>
      <c r="P111" s="176"/>
      <c r="Q111" s="176"/>
      <c r="R111" s="179"/>
    </row>
    <row r="112" spans="1:18" ht="35.1" customHeight="1" x14ac:dyDescent="0.25">
      <c r="A112" s="9">
        <v>103</v>
      </c>
      <c r="B112" s="329"/>
      <c r="C112" s="12" t="s">
        <v>801</v>
      </c>
      <c r="D112" s="81" t="s">
        <v>429</v>
      </c>
      <c r="E112" s="13" t="s">
        <v>928</v>
      </c>
      <c r="F112" s="81" t="s">
        <v>929</v>
      </c>
      <c r="G112" s="81" t="s">
        <v>147</v>
      </c>
      <c r="H112" s="435"/>
      <c r="I112" s="435"/>
      <c r="J112" s="176"/>
      <c r="K112" s="176"/>
      <c r="L112" s="176"/>
      <c r="M112" s="176"/>
      <c r="N112" s="176"/>
      <c r="O112" s="176"/>
      <c r="P112" s="176"/>
      <c r="Q112" s="176"/>
      <c r="R112" s="179"/>
    </row>
    <row r="113" spans="1:18" ht="35.1" customHeight="1" x14ac:dyDescent="0.25">
      <c r="A113" s="9">
        <v>104</v>
      </c>
      <c r="B113" s="329"/>
      <c r="C113" s="12" t="s">
        <v>808</v>
      </c>
      <c r="D113" s="81" t="s">
        <v>429</v>
      </c>
      <c r="E113" s="13" t="s">
        <v>928</v>
      </c>
      <c r="F113" s="81" t="s">
        <v>930</v>
      </c>
      <c r="G113" s="81" t="s">
        <v>147</v>
      </c>
      <c r="H113" s="435"/>
      <c r="I113" s="435"/>
      <c r="J113" s="176"/>
      <c r="K113" s="176"/>
      <c r="L113" s="176"/>
      <c r="M113" s="176"/>
      <c r="N113" s="176"/>
      <c r="O113" s="176"/>
      <c r="P113" s="176"/>
      <c r="Q113" s="176"/>
      <c r="R113" s="179"/>
    </row>
    <row r="114" spans="1:18" ht="35.1" customHeight="1" x14ac:dyDescent="0.25">
      <c r="A114" s="9">
        <v>105</v>
      </c>
      <c r="B114" s="329"/>
      <c r="C114" s="12" t="s">
        <v>838</v>
      </c>
      <c r="D114" s="81" t="s">
        <v>796</v>
      </c>
      <c r="E114" s="13" t="s">
        <v>819</v>
      </c>
      <c r="F114" s="81" t="s">
        <v>931</v>
      </c>
      <c r="G114" s="81" t="s">
        <v>147</v>
      </c>
      <c r="H114" s="435"/>
      <c r="I114" s="435"/>
      <c r="J114" s="176"/>
      <c r="K114" s="176"/>
      <c r="L114" s="176"/>
      <c r="M114" s="176"/>
      <c r="N114" s="176"/>
      <c r="O114" s="176"/>
      <c r="P114" s="176"/>
      <c r="Q114" s="176"/>
      <c r="R114" s="179"/>
    </row>
    <row r="115" spans="1:18" ht="35.1" customHeight="1" x14ac:dyDescent="0.25">
      <c r="A115" s="9">
        <v>106</v>
      </c>
      <c r="B115" s="329"/>
      <c r="C115" s="12" t="s">
        <v>838</v>
      </c>
      <c r="D115" s="81" t="s">
        <v>796</v>
      </c>
      <c r="E115" s="13" t="s">
        <v>881</v>
      </c>
      <c r="F115" s="81" t="s">
        <v>932</v>
      </c>
      <c r="G115" s="81" t="s">
        <v>147</v>
      </c>
      <c r="H115" s="435"/>
      <c r="I115" s="435"/>
      <c r="J115" s="176"/>
      <c r="K115" s="176"/>
      <c r="L115" s="176"/>
      <c r="M115" s="176"/>
      <c r="N115" s="176"/>
      <c r="O115" s="176"/>
      <c r="P115" s="176"/>
      <c r="Q115" s="176"/>
      <c r="R115" s="179"/>
    </row>
    <row r="116" spans="1:18" ht="35.1" customHeight="1" x14ac:dyDescent="0.25">
      <c r="A116" s="9">
        <v>107</v>
      </c>
      <c r="B116" s="329" t="s">
        <v>1063</v>
      </c>
      <c r="C116" s="12" t="s">
        <v>838</v>
      </c>
      <c r="D116" s="81" t="s">
        <v>796</v>
      </c>
      <c r="E116" s="13" t="s">
        <v>869</v>
      </c>
      <c r="F116" s="81" t="s">
        <v>933</v>
      </c>
      <c r="G116" s="81" t="s">
        <v>147</v>
      </c>
      <c r="H116" s="435"/>
      <c r="I116" s="435"/>
      <c r="J116" s="176"/>
      <c r="K116" s="176"/>
      <c r="L116" s="176"/>
      <c r="M116" s="176"/>
      <c r="N116" s="176"/>
      <c r="O116" s="176"/>
      <c r="P116" s="176"/>
      <c r="Q116" s="176"/>
      <c r="R116" s="179"/>
    </row>
    <row r="117" spans="1:18" ht="35.1" customHeight="1" x14ac:dyDescent="0.25">
      <c r="A117" s="9">
        <v>108</v>
      </c>
      <c r="B117" s="329"/>
      <c r="C117" s="12" t="s">
        <v>808</v>
      </c>
      <c r="D117" s="81" t="s">
        <v>429</v>
      </c>
      <c r="E117" s="13" t="s">
        <v>429</v>
      </c>
      <c r="F117" s="81" t="s">
        <v>934</v>
      </c>
      <c r="G117" s="81" t="s">
        <v>147</v>
      </c>
      <c r="H117" s="435"/>
      <c r="I117" s="435"/>
      <c r="J117" s="176"/>
      <c r="K117" s="176"/>
      <c r="L117" s="176"/>
      <c r="M117" s="176"/>
      <c r="N117" s="176"/>
      <c r="O117" s="176"/>
      <c r="P117" s="176"/>
      <c r="Q117" s="176"/>
      <c r="R117" s="179"/>
    </row>
    <row r="118" spans="1:18" ht="35.1" customHeight="1" x14ac:dyDescent="0.25">
      <c r="A118" s="9">
        <v>109</v>
      </c>
      <c r="B118" s="329"/>
      <c r="C118" s="12" t="s">
        <v>838</v>
      </c>
      <c r="D118" s="81" t="s">
        <v>796</v>
      </c>
      <c r="E118" s="13" t="s">
        <v>797</v>
      </c>
      <c r="F118" s="81" t="s">
        <v>935</v>
      </c>
      <c r="G118" s="81" t="s">
        <v>147</v>
      </c>
      <c r="H118" s="435"/>
      <c r="I118" s="435"/>
      <c r="J118" s="176"/>
      <c r="K118" s="176"/>
      <c r="L118" s="176"/>
      <c r="M118" s="176"/>
      <c r="N118" s="176"/>
      <c r="O118" s="176"/>
      <c r="P118" s="176"/>
      <c r="Q118" s="176"/>
      <c r="R118" s="179"/>
    </row>
    <row r="119" spans="1:18" ht="35.1" customHeight="1" x14ac:dyDescent="0.25">
      <c r="A119" s="9">
        <v>110</v>
      </c>
      <c r="B119" s="329"/>
      <c r="C119" s="12" t="s">
        <v>808</v>
      </c>
      <c r="D119" s="81" t="s">
        <v>429</v>
      </c>
      <c r="E119" s="13" t="s">
        <v>429</v>
      </c>
      <c r="F119" s="81" t="s">
        <v>936</v>
      </c>
      <c r="G119" s="81" t="s">
        <v>147</v>
      </c>
      <c r="H119" s="435"/>
      <c r="I119" s="435"/>
      <c r="J119" s="176"/>
      <c r="K119" s="176"/>
      <c r="L119" s="176"/>
      <c r="M119" s="176"/>
      <c r="N119" s="176"/>
      <c r="O119" s="176"/>
      <c r="P119" s="176"/>
      <c r="Q119" s="176"/>
      <c r="R119" s="179"/>
    </row>
    <row r="120" spans="1:18" ht="35.1" customHeight="1" x14ac:dyDescent="0.25">
      <c r="A120" s="9">
        <v>111</v>
      </c>
      <c r="B120" s="329"/>
      <c r="C120" s="12" t="s">
        <v>808</v>
      </c>
      <c r="D120" s="81" t="s">
        <v>429</v>
      </c>
      <c r="E120" s="13" t="s">
        <v>429</v>
      </c>
      <c r="F120" s="81" t="s">
        <v>937</v>
      </c>
      <c r="G120" s="81" t="s">
        <v>147</v>
      </c>
      <c r="H120" s="435"/>
      <c r="I120" s="435"/>
      <c r="J120" s="176"/>
      <c r="K120" s="176"/>
      <c r="L120" s="176"/>
      <c r="M120" s="176"/>
      <c r="N120" s="176"/>
      <c r="O120" s="176"/>
      <c r="P120" s="176"/>
      <c r="Q120" s="176"/>
      <c r="R120" s="179"/>
    </row>
    <row r="121" spans="1:18" ht="35.1" customHeight="1" x14ac:dyDescent="0.25">
      <c r="A121" s="9">
        <v>112</v>
      </c>
      <c r="B121" s="329"/>
      <c r="C121" s="12" t="s">
        <v>838</v>
      </c>
      <c r="D121" s="81" t="s">
        <v>796</v>
      </c>
      <c r="E121" s="13" t="s">
        <v>881</v>
      </c>
      <c r="F121" s="81" t="s">
        <v>938</v>
      </c>
      <c r="G121" s="81" t="s">
        <v>147</v>
      </c>
      <c r="H121" s="435"/>
      <c r="I121" s="435"/>
      <c r="J121" s="176"/>
      <c r="K121" s="176"/>
      <c r="L121" s="176"/>
      <c r="M121" s="176"/>
      <c r="N121" s="176"/>
      <c r="O121" s="176"/>
      <c r="P121" s="176"/>
      <c r="Q121" s="176"/>
      <c r="R121" s="179"/>
    </row>
    <row r="122" spans="1:18" ht="35.1" customHeight="1" x14ac:dyDescent="0.25">
      <c r="A122" s="9">
        <v>113</v>
      </c>
      <c r="B122" s="329"/>
      <c r="C122" s="12" t="s">
        <v>808</v>
      </c>
      <c r="D122" s="81" t="s">
        <v>429</v>
      </c>
      <c r="E122" s="13" t="s">
        <v>429</v>
      </c>
      <c r="F122" s="81" t="s">
        <v>939</v>
      </c>
      <c r="G122" s="81" t="s">
        <v>147</v>
      </c>
      <c r="H122" s="435"/>
      <c r="I122" s="435"/>
      <c r="J122" s="176"/>
      <c r="K122" s="176"/>
      <c r="L122" s="176"/>
      <c r="M122" s="176"/>
      <c r="N122" s="176"/>
      <c r="O122" s="176"/>
      <c r="P122" s="176"/>
      <c r="Q122" s="176"/>
      <c r="R122" s="179"/>
    </row>
    <row r="123" spans="1:18" ht="35.1" customHeight="1" x14ac:dyDescent="0.25">
      <c r="A123" s="9">
        <v>114</v>
      </c>
      <c r="B123" s="329"/>
      <c r="C123" s="12" t="s">
        <v>801</v>
      </c>
      <c r="D123" s="81" t="s">
        <v>429</v>
      </c>
      <c r="E123" s="13" t="s">
        <v>940</v>
      </c>
      <c r="F123" s="81" t="s">
        <v>941</v>
      </c>
      <c r="G123" s="81" t="s">
        <v>147</v>
      </c>
      <c r="H123" s="435"/>
      <c r="I123" s="435"/>
      <c r="J123" s="176"/>
      <c r="K123" s="176"/>
      <c r="L123" s="176"/>
      <c r="M123" s="176"/>
      <c r="N123" s="176"/>
      <c r="O123" s="176"/>
      <c r="P123" s="176"/>
      <c r="Q123" s="176"/>
      <c r="R123" s="179"/>
    </row>
    <row r="124" spans="1:18" ht="35.1" customHeight="1" x14ac:dyDescent="0.25">
      <c r="A124" s="9">
        <v>115</v>
      </c>
      <c r="B124" s="329"/>
      <c r="C124" s="12" t="s">
        <v>808</v>
      </c>
      <c r="D124" s="81" t="s">
        <v>429</v>
      </c>
      <c r="E124" s="13" t="s">
        <v>429</v>
      </c>
      <c r="F124" s="81" t="s">
        <v>942</v>
      </c>
      <c r="G124" s="81" t="s">
        <v>147</v>
      </c>
      <c r="H124" s="435"/>
      <c r="I124" s="435"/>
      <c r="J124" s="176"/>
      <c r="K124" s="176"/>
      <c r="L124" s="176"/>
      <c r="M124" s="176"/>
      <c r="N124" s="176"/>
      <c r="O124" s="176"/>
      <c r="P124" s="176"/>
      <c r="Q124" s="176"/>
      <c r="R124" s="179"/>
    </row>
    <row r="125" spans="1:18" ht="35.1" customHeight="1" x14ac:dyDescent="0.25">
      <c r="A125" s="9">
        <v>116</v>
      </c>
      <c r="B125" s="329"/>
      <c r="C125" s="12" t="s">
        <v>808</v>
      </c>
      <c r="D125" s="81" t="s">
        <v>429</v>
      </c>
      <c r="E125" s="13" t="s">
        <v>429</v>
      </c>
      <c r="F125" s="81" t="s">
        <v>943</v>
      </c>
      <c r="G125" s="81" t="s">
        <v>147</v>
      </c>
      <c r="H125" s="435"/>
      <c r="I125" s="435"/>
      <c r="J125" s="176"/>
      <c r="K125" s="176"/>
      <c r="L125" s="176"/>
      <c r="M125" s="176"/>
      <c r="N125" s="176"/>
      <c r="O125" s="176"/>
      <c r="P125" s="176"/>
      <c r="Q125" s="176"/>
      <c r="R125" s="179"/>
    </row>
    <row r="126" spans="1:18" ht="35.1" customHeight="1" x14ac:dyDescent="0.25">
      <c r="A126" s="9">
        <v>117</v>
      </c>
      <c r="B126" s="329"/>
      <c r="C126" s="12" t="s">
        <v>808</v>
      </c>
      <c r="D126" s="81" t="s">
        <v>429</v>
      </c>
      <c r="E126" s="13" t="s">
        <v>429</v>
      </c>
      <c r="F126" s="81" t="s">
        <v>944</v>
      </c>
      <c r="G126" s="81" t="s">
        <v>147</v>
      </c>
      <c r="H126" s="435"/>
      <c r="I126" s="435"/>
      <c r="J126" s="176"/>
      <c r="K126" s="176"/>
      <c r="L126" s="176"/>
      <c r="M126" s="176"/>
      <c r="N126" s="176"/>
      <c r="O126" s="176"/>
      <c r="P126" s="176"/>
      <c r="Q126" s="176"/>
      <c r="R126" s="179"/>
    </row>
    <row r="127" spans="1:18" ht="35.1" customHeight="1" x14ac:dyDescent="0.25">
      <c r="A127" s="9">
        <v>118</v>
      </c>
      <c r="B127" s="329"/>
      <c r="C127" s="12" t="s">
        <v>808</v>
      </c>
      <c r="D127" s="81" t="s">
        <v>429</v>
      </c>
      <c r="E127" s="13" t="s">
        <v>429</v>
      </c>
      <c r="F127" s="81" t="s">
        <v>945</v>
      </c>
      <c r="G127" s="81" t="s">
        <v>147</v>
      </c>
      <c r="H127" s="435"/>
      <c r="I127" s="435"/>
      <c r="J127" s="176"/>
      <c r="K127" s="176"/>
      <c r="L127" s="176"/>
      <c r="M127" s="176"/>
      <c r="N127" s="176"/>
      <c r="O127" s="176"/>
      <c r="P127" s="176"/>
      <c r="Q127" s="176"/>
      <c r="R127" s="179"/>
    </row>
    <row r="128" spans="1:18" ht="35.1" customHeight="1" x14ac:dyDescent="0.25">
      <c r="A128" s="9">
        <v>119</v>
      </c>
      <c r="B128" s="329"/>
      <c r="C128" s="12" t="s">
        <v>838</v>
      </c>
      <c r="D128" s="81" t="s">
        <v>429</v>
      </c>
      <c r="E128" s="13" t="s">
        <v>881</v>
      </c>
      <c r="F128" s="81" t="s">
        <v>429</v>
      </c>
      <c r="G128" s="81" t="s">
        <v>147</v>
      </c>
      <c r="H128" s="435"/>
      <c r="I128" s="435"/>
      <c r="J128" s="176"/>
      <c r="K128" s="176"/>
      <c r="L128" s="176"/>
      <c r="M128" s="176"/>
      <c r="N128" s="176"/>
      <c r="O128" s="176"/>
      <c r="P128" s="176"/>
      <c r="Q128" s="176"/>
      <c r="R128" s="179"/>
    </row>
    <row r="129" spans="1:18" ht="35.1" customHeight="1" x14ac:dyDescent="0.25">
      <c r="A129" s="9">
        <v>120</v>
      </c>
      <c r="B129" s="329"/>
      <c r="C129" s="12" t="s">
        <v>808</v>
      </c>
      <c r="D129" s="81" t="s">
        <v>429</v>
      </c>
      <c r="E129" s="13" t="s">
        <v>429</v>
      </c>
      <c r="F129" s="81" t="s">
        <v>946</v>
      </c>
      <c r="G129" s="81" t="s">
        <v>147</v>
      </c>
      <c r="H129" s="435"/>
      <c r="I129" s="435"/>
      <c r="J129" s="176"/>
      <c r="K129" s="176"/>
      <c r="L129" s="176"/>
      <c r="M129" s="176"/>
      <c r="N129" s="176"/>
      <c r="O129" s="176"/>
      <c r="P129" s="176"/>
      <c r="Q129" s="176"/>
      <c r="R129" s="179"/>
    </row>
    <row r="130" spans="1:18" ht="35.1" customHeight="1" x14ac:dyDescent="0.25">
      <c r="A130" s="9">
        <v>121</v>
      </c>
      <c r="B130" s="329"/>
      <c r="C130" s="12" t="s">
        <v>808</v>
      </c>
      <c r="D130" s="81" t="s">
        <v>429</v>
      </c>
      <c r="E130" s="13" t="s">
        <v>429</v>
      </c>
      <c r="F130" s="81" t="s">
        <v>947</v>
      </c>
      <c r="G130" s="81" t="s">
        <v>147</v>
      </c>
      <c r="H130" s="435"/>
      <c r="I130" s="435"/>
      <c r="J130" s="176"/>
      <c r="K130" s="176"/>
      <c r="L130" s="176"/>
      <c r="M130" s="176"/>
      <c r="N130" s="176"/>
      <c r="O130" s="176"/>
      <c r="P130" s="176"/>
      <c r="Q130" s="176"/>
      <c r="R130" s="179"/>
    </row>
    <row r="131" spans="1:18" ht="35.1" customHeight="1" x14ac:dyDescent="0.25">
      <c r="A131" s="9">
        <v>122</v>
      </c>
      <c r="B131" s="329"/>
      <c r="C131" s="12" t="s">
        <v>808</v>
      </c>
      <c r="D131" s="81" t="s">
        <v>429</v>
      </c>
      <c r="E131" s="13" t="s">
        <v>429</v>
      </c>
      <c r="F131" s="81" t="s">
        <v>948</v>
      </c>
      <c r="G131" s="81" t="s">
        <v>147</v>
      </c>
      <c r="H131" s="435"/>
      <c r="I131" s="435"/>
      <c r="J131" s="176"/>
      <c r="K131" s="176"/>
      <c r="L131" s="176"/>
      <c r="M131" s="176"/>
      <c r="N131" s="176"/>
      <c r="O131" s="176"/>
      <c r="P131" s="176"/>
      <c r="Q131" s="176"/>
      <c r="R131" s="179"/>
    </row>
    <row r="132" spans="1:18" ht="35.1" customHeight="1" x14ac:dyDescent="0.25">
      <c r="A132" s="9">
        <v>123</v>
      </c>
      <c r="B132" s="329"/>
      <c r="C132" s="12" t="s">
        <v>808</v>
      </c>
      <c r="D132" s="81" t="s">
        <v>429</v>
      </c>
      <c r="E132" s="13" t="s">
        <v>429</v>
      </c>
      <c r="F132" s="81" t="s">
        <v>949</v>
      </c>
      <c r="G132" s="81" t="s">
        <v>147</v>
      </c>
      <c r="H132" s="435"/>
      <c r="I132" s="435"/>
      <c r="J132" s="176"/>
      <c r="K132" s="176"/>
      <c r="L132" s="176"/>
      <c r="M132" s="176"/>
      <c r="N132" s="176"/>
      <c r="O132" s="176"/>
      <c r="P132" s="176"/>
      <c r="Q132" s="176"/>
      <c r="R132" s="179"/>
    </row>
    <row r="133" spans="1:18" ht="35.1" customHeight="1" x14ac:dyDescent="0.25">
      <c r="A133" s="9">
        <v>124</v>
      </c>
      <c r="B133" s="329"/>
      <c r="C133" s="12" t="s">
        <v>808</v>
      </c>
      <c r="D133" s="81" t="s">
        <v>429</v>
      </c>
      <c r="E133" s="13" t="s">
        <v>429</v>
      </c>
      <c r="F133" s="81" t="s">
        <v>950</v>
      </c>
      <c r="G133" s="81" t="s">
        <v>147</v>
      </c>
      <c r="H133" s="435"/>
      <c r="I133" s="435"/>
      <c r="J133" s="176"/>
      <c r="K133" s="176"/>
      <c r="L133" s="176"/>
      <c r="M133" s="176"/>
      <c r="N133" s="176"/>
      <c r="O133" s="176"/>
      <c r="P133" s="176"/>
      <c r="Q133" s="176"/>
      <c r="R133" s="179"/>
    </row>
    <row r="134" spans="1:18" ht="35.1" customHeight="1" x14ac:dyDescent="0.25">
      <c r="A134" s="9">
        <v>125</v>
      </c>
      <c r="B134" s="329"/>
      <c r="C134" s="12" t="s">
        <v>808</v>
      </c>
      <c r="D134" s="81" t="s">
        <v>429</v>
      </c>
      <c r="E134" s="13" t="s">
        <v>429</v>
      </c>
      <c r="F134" s="81" t="s">
        <v>951</v>
      </c>
      <c r="G134" s="81" t="s">
        <v>147</v>
      </c>
      <c r="H134" s="435"/>
      <c r="I134" s="435"/>
      <c r="J134" s="176"/>
      <c r="K134" s="176"/>
      <c r="L134" s="176"/>
      <c r="M134" s="176"/>
      <c r="N134" s="176"/>
      <c r="O134" s="176"/>
      <c r="P134" s="176"/>
      <c r="Q134" s="176"/>
      <c r="R134" s="179"/>
    </row>
    <row r="135" spans="1:18" ht="35.1" customHeight="1" x14ac:dyDescent="0.25">
      <c r="A135" s="9">
        <v>126</v>
      </c>
      <c r="B135" s="329"/>
      <c r="C135" s="12" t="s">
        <v>801</v>
      </c>
      <c r="D135" s="81" t="s">
        <v>429</v>
      </c>
      <c r="E135" s="13" t="s">
        <v>952</v>
      </c>
      <c r="F135" s="81" t="s">
        <v>953</v>
      </c>
      <c r="G135" s="81" t="s">
        <v>147</v>
      </c>
      <c r="H135" s="435"/>
      <c r="I135" s="435"/>
      <c r="J135" s="176"/>
      <c r="K135" s="176"/>
      <c r="L135" s="176"/>
      <c r="M135" s="176"/>
      <c r="N135" s="176"/>
      <c r="O135" s="176"/>
      <c r="P135" s="176"/>
      <c r="Q135" s="176"/>
      <c r="R135" s="179"/>
    </row>
    <row r="136" spans="1:18" ht="35.1" customHeight="1" x14ac:dyDescent="0.25">
      <c r="A136" s="9">
        <v>127</v>
      </c>
      <c r="B136" s="329"/>
      <c r="C136" s="12" t="s">
        <v>808</v>
      </c>
      <c r="D136" s="81" t="s">
        <v>429</v>
      </c>
      <c r="E136" s="13" t="s">
        <v>429</v>
      </c>
      <c r="F136" s="81" t="s">
        <v>954</v>
      </c>
      <c r="G136" s="81" t="s">
        <v>147</v>
      </c>
      <c r="H136" s="435"/>
      <c r="I136" s="435"/>
      <c r="J136" s="176"/>
      <c r="K136" s="176"/>
      <c r="L136" s="176"/>
      <c r="M136" s="176"/>
      <c r="N136" s="176"/>
      <c r="O136" s="176"/>
      <c r="P136" s="176"/>
      <c r="Q136" s="176"/>
      <c r="R136" s="179"/>
    </row>
    <row r="137" spans="1:18" ht="35.1" customHeight="1" x14ac:dyDescent="0.25">
      <c r="A137" s="9">
        <v>128</v>
      </c>
      <c r="B137" s="329"/>
      <c r="C137" s="12" t="s">
        <v>808</v>
      </c>
      <c r="D137" s="81" t="s">
        <v>429</v>
      </c>
      <c r="E137" s="13" t="s">
        <v>429</v>
      </c>
      <c r="F137" s="81" t="s">
        <v>955</v>
      </c>
      <c r="G137" s="81" t="s">
        <v>147</v>
      </c>
      <c r="H137" s="435"/>
      <c r="I137" s="435"/>
      <c r="J137" s="176"/>
      <c r="K137" s="176"/>
      <c r="L137" s="176"/>
      <c r="M137" s="176"/>
      <c r="N137" s="176"/>
      <c r="O137" s="176"/>
      <c r="P137" s="176"/>
      <c r="Q137" s="176"/>
      <c r="R137" s="179"/>
    </row>
    <row r="138" spans="1:18" ht="35.1" customHeight="1" x14ac:dyDescent="0.25">
      <c r="A138" s="9">
        <v>129</v>
      </c>
      <c r="B138" s="329"/>
      <c r="C138" s="12" t="s">
        <v>808</v>
      </c>
      <c r="D138" s="81" t="s">
        <v>429</v>
      </c>
      <c r="E138" s="13" t="s">
        <v>429</v>
      </c>
      <c r="F138" s="81" t="s">
        <v>956</v>
      </c>
      <c r="G138" s="81" t="s">
        <v>147</v>
      </c>
      <c r="H138" s="435"/>
      <c r="I138" s="435"/>
      <c r="J138" s="176"/>
      <c r="K138" s="176"/>
      <c r="L138" s="176"/>
      <c r="M138" s="176"/>
      <c r="N138" s="176"/>
      <c r="O138" s="176"/>
      <c r="P138" s="176"/>
      <c r="Q138" s="176"/>
      <c r="R138" s="179"/>
    </row>
    <row r="139" spans="1:18" ht="35.1" customHeight="1" x14ac:dyDescent="0.25">
      <c r="A139" s="9">
        <v>130</v>
      </c>
      <c r="B139" s="329"/>
      <c r="C139" s="12" t="s">
        <v>808</v>
      </c>
      <c r="D139" s="81" t="s">
        <v>429</v>
      </c>
      <c r="E139" s="13" t="s">
        <v>429</v>
      </c>
      <c r="F139" s="81" t="s">
        <v>957</v>
      </c>
      <c r="G139" s="81" t="s">
        <v>147</v>
      </c>
      <c r="H139" s="435"/>
      <c r="I139" s="435"/>
      <c r="J139" s="176"/>
      <c r="K139" s="176"/>
      <c r="L139" s="176"/>
      <c r="M139" s="176"/>
      <c r="N139" s="176"/>
      <c r="O139" s="176"/>
      <c r="P139" s="176"/>
      <c r="Q139" s="176"/>
      <c r="R139" s="179"/>
    </row>
    <row r="140" spans="1:18" ht="35.1" customHeight="1" x14ac:dyDescent="0.25">
      <c r="A140" s="9">
        <v>131</v>
      </c>
      <c r="B140" s="329"/>
      <c r="C140" s="12" t="s">
        <v>808</v>
      </c>
      <c r="D140" s="81" t="s">
        <v>429</v>
      </c>
      <c r="E140" s="13" t="s">
        <v>429</v>
      </c>
      <c r="F140" s="81" t="s">
        <v>958</v>
      </c>
      <c r="G140" s="81" t="s">
        <v>147</v>
      </c>
      <c r="H140" s="435"/>
      <c r="I140" s="435"/>
      <c r="J140" s="176"/>
      <c r="K140" s="176"/>
      <c r="L140" s="176"/>
      <c r="M140" s="176"/>
      <c r="N140" s="176"/>
      <c r="O140" s="176"/>
      <c r="P140" s="176"/>
      <c r="Q140" s="176"/>
      <c r="R140" s="179"/>
    </row>
    <row r="141" spans="1:18" ht="35.1" customHeight="1" x14ac:dyDescent="0.25">
      <c r="A141" s="9">
        <v>132</v>
      </c>
      <c r="B141" s="329"/>
      <c r="C141" s="12" t="s">
        <v>808</v>
      </c>
      <c r="D141" s="81" t="s">
        <v>429</v>
      </c>
      <c r="E141" s="13" t="s">
        <v>429</v>
      </c>
      <c r="F141" s="81" t="s">
        <v>959</v>
      </c>
      <c r="G141" s="81" t="s">
        <v>147</v>
      </c>
      <c r="H141" s="435"/>
      <c r="I141" s="435"/>
      <c r="J141" s="176"/>
      <c r="K141" s="176"/>
      <c r="L141" s="176"/>
      <c r="M141" s="176"/>
      <c r="N141" s="176"/>
      <c r="O141" s="176"/>
      <c r="P141" s="176"/>
      <c r="Q141" s="176"/>
      <c r="R141" s="179"/>
    </row>
    <row r="142" spans="1:18" ht="35.1" customHeight="1" x14ac:dyDescent="0.25">
      <c r="A142" s="9">
        <v>133</v>
      </c>
      <c r="B142" s="329"/>
      <c r="C142" s="12" t="s">
        <v>808</v>
      </c>
      <c r="D142" s="81" t="s">
        <v>429</v>
      </c>
      <c r="E142" s="13" t="s">
        <v>429</v>
      </c>
      <c r="F142" s="81" t="s">
        <v>960</v>
      </c>
      <c r="G142" s="81" t="s">
        <v>147</v>
      </c>
      <c r="H142" s="435"/>
      <c r="I142" s="435"/>
      <c r="J142" s="176"/>
      <c r="K142" s="176"/>
      <c r="L142" s="176"/>
      <c r="M142" s="176"/>
      <c r="N142" s="176"/>
      <c r="O142" s="176"/>
      <c r="P142" s="176"/>
      <c r="Q142" s="176"/>
      <c r="R142" s="179"/>
    </row>
    <row r="143" spans="1:18" ht="35.1" customHeight="1" x14ac:dyDescent="0.25">
      <c r="A143" s="9">
        <v>134</v>
      </c>
      <c r="B143" s="329"/>
      <c r="C143" s="12" t="s">
        <v>801</v>
      </c>
      <c r="D143" s="81" t="s">
        <v>429</v>
      </c>
      <c r="E143" s="13" t="s">
        <v>961</v>
      </c>
      <c r="F143" s="81" t="s">
        <v>962</v>
      </c>
      <c r="G143" s="81" t="s">
        <v>147</v>
      </c>
      <c r="H143" s="435"/>
      <c r="I143" s="435"/>
      <c r="J143" s="176"/>
      <c r="K143" s="176"/>
      <c r="L143" s="176"/>
      <c r="M143" s="176"/>
      <c r="N143" s="176"/>
      <c r="O143" s="176"/>
      <c r="P143" s="176"/>
      <c r="Q143" s="176"/>
      <c r="R143" s="179"/>
    </row>
    <row r="144" spans="1:18" ht="35.1" customHeight="1" x14ac:dyDescent="0.25">
      <c r="A144" s="9">
        <v>135</v>
      </c>
      <c r="B144" s="329" t="s">
        <v>1063</v>
      </c>
      <c r="C144" s="12" t="s">
        <v>838</v>
      </c>
      <c r="D144" s="81" t="s">
        <v>429</v>
      </c>
      <c r="E144" s="13" t="s">
        <v>963</v>
      </c>
      <c r="F144" s="81" t="s">
        <v>964</v>
      </c>
      <c r="G144" s="81" t="s">
        <v>147</v>
      </c>
      <c r="H144" s="435"/>
      <c r="I144" s="435"/>
      <c r="J144" s="176"/>
      <c r="K144" s="176"/>
      <c r="L144" s="176"/>
      <c r="M144" s="176"/>
      <c r="N144" s="176"/>
      <c r="O144" s="176"/>
      <c r="P144" s="176"/>
      <c r="Q144" s="176"/>
      <c r="R144" s="179"/>
    </row>
    <row r="145" spans="1:18" ht="35.1" customHeight="1" x14ac:dyDescent="0.25">
      <c r="A145" s="9">
        <v>136</v>
      </c>
      <c r="B145" s="329"/>
      <c r="C145" s="12" t="s">
        <v>838</v>
      </c>
      <c r="D145" s="81" t="s">
        <v>429</v>
      </c>
      <c r="E145" s="13" t="s">
        <v>965</v>
      </c>
      <c r="F145" s="81" t="s">
        <v>429</v>
      </c>
      <c r="G145" s="81" t="s">
        <v>147</v>
      </c>
      <c r="H145" s="435"/>
      <c r="I145" s="435"/>
      <c r="J145" s="176"/>
      <c r="K145" s="176"/>
      <c r="L145" s="176"/>
      <c r="M145" s="176"/>
      <c r="N145" s="176"/>
      <c r="O145" s="176"/>
      <c r="P145" s="176"/>
      <c r="Q145" s="176"/>
      <c r="R145" s="179"/>
    </row>
    <row r="146" spans="1:18" ht="35.1" customHeight="1" x14ac:dyDescent="0.25">
      <c r="A146" s="9">
        <v>137</v>
      </c>
      <c r="B146" s="329"/>
      <c r="C146" s="12" t="s">
        <v>838</v>
      </c>
      <c r="D146" s="81" t="s">
        <v>429</v>
      </c>
      <c r="E146" s="13" t="s">
        <v>429</v>
      </c>
      <c r="F146" s="81" t="s">
        <v>966</v>
      </c>
      <c r="G146" s="81" t="s">
        <v>147</v>
      </c>
      <c r="H146" s="435"/>
      <c r="I146" s="435"/>
      <c r="J146" s="176"/>
      <c r="K146" s="176"/>
      <c r="L146" s="176"/>
      <c r="M146" s="176"/>
      <c r="N146" s="176"/>
      <c r="O146" s="176"/>
      <c r="P146" s="176"/>
      <c r="Q146" s="176"/>
      <c r="R146" s="179"/>
    </row>
    <row r="147" spans="1:18" ht="35.1" customHeight="1" x14ac:dyDescent="0.25">
      <c r="A147" s="9">
        <v>138</v>
      </c>
      <c r="B147" s="329"/>
      <c r="C147" s="12" t="s">
        <v>808</v>
      </c>
      <c r="D147" s="81" t="s">
        <v>429</v>
      </c>
      <c r="E147" s="13" t="s">
        <v>429</v>
      </c>
      <c r="F147" s="81" t="s">
        <v>967</v>
      </c>
      <c r="G147" s="81" t="s">
        <v>147</v>
      </c>
      <c r="H147" s="435"/>
      <c r="I147" s="435"/>
      <c r="J147" s="176"/>
      <c r="K147" s="176"/>
      <c r="L147" s="176"/>
      <c r="M147" s="176"/>
      <c r="N147" s="176"/>
      <c r="O147" s="176"/>
      <c r="P147" s="176"/>
      <c r="Q147" s="176"/>
      <c r="R147" s="179"/>
    </row>
    <row r="148" spans="1:18" ht="35.1" customHeight="1" x14ac:dyDescent="0.25">
      <c r="A148" s="9">
        <v>139</v>
      </c>
      <c r="B148" s="329"/>
      <c r="C148" s="12" t="s">
        <v>808</v>
      </c>
      <c r="D148" s="81" t="s">
        <v>429</v>
      </c>
      <c r="E148" s="13" t="s">
        <v>429</v>
      </c>
      <c r="F148" s="81" t="s">
        <v>968</v>
      </c>
      <c r="G148" s="81" t="s">
        <v>147</v>
      </c>
      <c r="H148" s="435"/>
      <c r="I148" s="435"/>
      <c r="J148" s="176"/>
      <c r="K148" s="176"/>
      <c r="L148" s="176"/>
      <c r="M148" s="176"/>
      <c r="N148" s="176"/>
      <c r="O148" s="176"/>
      <c r="P148" s="176"/>
      <c r="Q148" s="176"/>
      <c r="R148" s="179"/>
    </row>
    <row r="149" spans="1:18" ht="35.1" customHeight="1" x14ac:dyDescent="0.25">
      <c r="A149" s="9">
        <v>140</v>
      </c>
      <c r="B149" s="329"/>
      <c r="C149" s="12" t="s">
        <v>801</v>
      </c>
      <c r="D149" s="81" t="s">
        <v>429</v>
      </c>
      <c r="E149" s="13" t="s">
        <v>969</v>
      </c>
      <c r="F149" s="81" t="s">
        <v>970</v>
      </c>
      <c r="G149" s="81" t="s">
        <v>147</v>
      </c>
      <c r="H149" s="435"/>
      <c r="I149" s="435"/>
      <c r="J149" s="176"/>
      <c r="K149" s="176"/>
      <c r="L149" s="176"/>
      <c r="M149" s="176"/>
      <c r="N149" s="176"/>
      <c r="O149" s="176"/>
      <c r="P149" s="176"/>
      <c r="Q149" s="176"/>
      <c r="R149" s="179"/>
    </row>
    <row r="150" spans="1:18" ht="35.1" customHeight="1" x14ac:dyDescent="0.25">
      <c r="A150" s="9">
        <v>141</v>
      </c>
      <c r="B150" s="329"/>
      <c r="C150" s="12" t="s">
        <v>801</v>
      </c>
      <c r="D150" s="81" t="s">
        <v>429</v>
      </c>
      <c r="E150" s="13" t="s">
        <v>971</v>
      </c>
      <c r="F150" s="81" t="s">
        <v>972</v>
      </c>
      <c r="G150" s="81" t="s">
        <v>415</v>
      </c>
      <c r="H150" s="435"/>
      <c r="I150" s="435"/>
      <c r="J150" s="176"/>
      <c r="K150" s="176"/>
      <c r="L150" s="176"/>
      <c r="M150" s="176"/>
      <c r="N150" s="176"/>
      <c r="O150" s="176"/>
      <c r="P150" s="176"/>
      <c r="Q150" s="176"/>
      <c r="R150" s="179"/>
    </row>
    <row r="151" spans="1:18" ht="35.1" customHeight="1" x14ac:dyDescent="0.25">
      <c r="A151" s="9">
        <v>142</v>
      </c>
      <c r="B151" s="329"/>
      <c r="C151" s="12" t="s">
        <v>808</v>
      </c>
      <c r="D151" s="81" t="s">
        <v>429</v>
      </c>
      <c r="E151" s="13" t="s">
        <v>973</v>
      </c>
      <c r="F151" s="81" t="s">
        <v>429</v>
      </c>
      <c r="G151" s="81" t="s">
        <v>415</v>
      </c>
      <c r="H151" s="435"/>
      <c r="I151" s="435"/>
      <c r="J151" s="176"/>
      <c r="K151" s="176"/>
      <c r="L151" s="176"/>
      <c r="M151" s="176"/>
      <c r="N151" s="176"/>
      <c r="O151" s="176"/>
      <c r="P151" s="176"/>
      <c r="Q151" s="176"/>
      <c r="R151" s="179"/>
    </row>
    <row r="152" spans="1:18" ht="35.1" customHeight="1" x14ac:dyDescent="0.25">
      <c r="A152" s="9">
        <v>143</v>
      </c>
      <c r="B152" s="329"/>
      <c r="C152" s="12" t="s">
        <v>808</v>
      </c>
      <c r="D152" s="81" t="s">
        <v>429</v>
      </c>
      <c r="E152" s="13" t="s">
        <v>429</v>
      </c>
      <c r="F152" s="81" t="s">
        <v>974</v>
      </c>
      <c r="G152" s="81" t="s">
        <v>415</v>
      </c>
      <c r="H152" s="435"/>
      <c r="I152" s="435"/>
      <c r="J152" s="176"/>
      <c r="K152" s="176"/>
      <c r="L152" s="176"/>
      <c r="M152" s="176"/>
      <c r="N152" s="176"/>
      <c r="O152" s="176"/>
      <c r="P152" s="176"/>
      <c r="Q152" s="176"/>
      <c r="R152" s="179"/>
    </row>
    <row r="153" spans="1:18" ht="35.1" customHeight="1" x14ac:dyDescent="0.25">
      <c r="A153" s="9">
        <v>144</v>
      </c>
      <c r="B153" s="329"/>
      <c r="C153" s="12" t="s">
        <v>808</v>
      </c>
      <c r="D153" s="81" t="s">
        <v>429</v>
      </c>
      <c r="E153" s="13" t="s">
        <v>429</v>
      </c>
      <c r="F153" s="81" t="s">
        <v>975</v>
      </c>
      <c r="G153" s="81" t="s">
        <v>415</v>
      </c>
      <c r="H153" s="435"/>
      <c r="I153" s="435"/>
      <c r="J153" s="176"/>
      <c r="K153" s="176"/>
      <c r="L153" s="176"/>
      <c r="M153" s="176"/>
      <c r="N153" s="176"/>
      <c r="O153" s="176"/>
      <c r="P153" s="176"/>
      <c r="Q153" s="176"/>
      <c r="R153" s="179"/>
    </row>
    <row r="154" spans="1:18" ht="35.1" customHeight="1" x14ac:dyDescent="0.25">
      <c r="A154" s="9">
        <v>145</v>
      </c>
      <c r="B154" s="329"/>
      <c r="C154" s="12" t="s">
        <v>808</v>
      </c>
      <c r="D154" s="81" t="s">
        <v>429</v>
      </c>
      <c r="E154" s="13" t="s">
        <v>429</v>
      </c>
      <c r="F154" s="81" t="s">
        <v>976</v>
      </c>
      <c r="G154" s="81" t="s">
        <v>415</v>
      </c>
      <c r="H154" s="435"/>
      <c r="I154" s="435"/>
      <c r="J154" s="176"/>
      <c r="K154" s="176"/>
      <c r="L154" s="176"/>
      <c r="M154" s="176"/>
      <c r="N154" s="176"/>
      <c r="O154" s="176"/>
      <c r="P154" s="176"/>
      <c r="Q154" s="176"/>
      <c r="R154" s="179"/>
    </row>
    <row r="155" spans="1:18" ht="35.1" customHeight="1" x14ac:dyDescent="0.25">
      <c r="A155" s="9">
        <v>146</v>
      </c>
      <c r="B155" s="329"/>
      <c r="C155" s="12" t="s">
        <v>808</v>
      </c>
      <c r="D155" s="81" t="s">
        <v>429</v>
      </c>
      <c r="E155" s="13" t="s">
        <v>429</v>
      </c>
      <c r="F155" s="81" t="s">
        <v>977</v>
      </c>
      <c r="G155" s="81" t="s">
        <v>415</v>
      </c>
      <c r="H155" s="435"/>
      <c r="I155" s="435"/>
      <c r="J155" s="176"/>
      <c r="K155" s="176"/>
      <c r="L155" s="176"/>
      <c r="M155" s="176"/>
      <c r="N155" s="176"/>
      <c r="O155" s="176"/>
      <c r="P155" s="176"/>
      <c r="Q155" s="176"/>
      <c r="R155" s="179"/>
    </row>
    <row r="156" spans="1:18" ht="35.1" customHeight="1" x14ac:dyDescent="0.25">
      <c r="A156" s="9">
        <v>147</v>
      </c>
      <c r="B156" s="329"/>
      <c r="C156" s="12" t="s">
        <v>801</v>
      </c>
      <c r="D156" s="81" t="s">
        <v>429</v>
      </c>
      <c r="E156" s="13" t="s">
        <v>978</v>
      </c>
      <c r="F156" s="81" t="s">
        <v>960</v>
      </c>
      <c r="G156" s="81" t="s">
        <v>415</v>
      </c>
      <c r="H156" s="435"/>
      <c r="I156" s="435"/>
      <c r="J156" s="176"/>
      <c r="K156" s="176"/>
      <c r="L156" s="176"/>
      <c r="M156" s="176"/>
      <c r="N156" s="176"/>
      <c r="O156" s="176"/>
      <c r="P156" s="176"/>
      <c r="Q156" s="176"/>
      <c r="R156" s="179"/>
    </row>
    <row r="157" spans="1:18" ht="35.1" customHeight="1" x14ac:dyDescent="0.25">
      <c r="A157" s="9">
        <v>148</v>
      </c>
      <c r="B157" s="329"/>
      <c r="C157" s="12" t="s">
        <v>801</v>
      </c>
      <c r="D157" s="81" t="s">
        <v>979</v>
      </c>
      <c r="E157" s="13" t="s">
        <v>429</v>
      </c>
      <c r="F157" s="81" t="s">
        <v>980</v>
      </c>
      <c r="G157" s="81" t="s">
        <v>415</v>
      </c>
      <c r="H157" s="435"/>
      <c r="I157" s="435"/>
      <c r="J157" s="176"/>
      <c r="K157" s="176"/>
      <c r="L157" s="176"/>
      <c r="M157" s="176"/>
      <c r="N157" s="176"/>
      <c r="O157" s="176"/>
      <c r="P157" s="176"/>
      <c r="Q157" s="176"/>
      <c r="R157" s="179"/>
    </row>
    <row r="158" spans="1:18" ht="35.1" customHeight="1" x14ac:dyDescent="0.25">
      <c r="A158" s="9">
        <v>149</v>
      </c>
      <c r="B158" s="329"/>
      <c r="C158" s="12" t="s">
        <v>808</v>
      </c>
      <c r="D158" s="81" t="s">
        <v>429</v>
      </c>
      <c r="E158" s="13" t="s">
        <v>429</v>
      </c>
      <c r="F158" s="81" t="s">
        <v>981</v>
      </c>
      <c r="G158" s="81" t="s">
        <v>415</v>
      </c>
      <c r="H158" s="435"/>
      <c r="I158" s="435"/>
      <c r="J158" s="176"/>
      <c r="K158" s="176"/>
      <c r="L158" s="176"/>
      <c r="M158" s="176"/>
      <c r="N158" s="176"/>
      <c r="O158" s="176"/>
      <c r="P158" s="176"/>
      <c r="Q158" s="176"/>
      <c r="R158" s="179"/>
    </row>
    <row r="159" spans="1:18" ht="35.1" customHeight="1" x14ac:dyDescent="0.25">
      <c r="A159" s="9">
        <v>150</v>
      </c>
      <c r="B159" s="329"/>
      <c r="C159" s="12" t="s">
        <v>808</v>
      </c>
      <c r="D159" s="81" t="s">
        <v>429</v>
      </c>
      <c r="E159" s="13" t="s">
        <v>429</v>
      </c>
      <c r="F159" s="81" t="s">
        <v>982</v>
      </c>
      <c r="G159" s="81" t="s">
        <v>415</v>
      </c>
      <c r="H159" s="435"/>
      <c r="I159" s="435"/>
      <c r="J159" s="176"/>
      <c r="K159" s="176"/>
      <c r="L159" s="176"/>
      <c r="M159" s="176"/>
      <c r="N159" s="176"/>
      <c r="O159" s="176"/>
      <c r="P159" s="176"/>
      <c r="Q159" s="176"/>
      <c r="R159" s="179"/>
    </row>
    <row r="160" spans="1:18" ht="35.1" customHeight="1" x14ac:dyDescent="0.25">
      <c r="A160" s="9">
        <v>151</v>
      </c>
      <c r="B160" s="329"/>
      <c r="C160" s="12" t="s">
        <v>808</v>
      </c>
      <c r="D160" s="81" t="s">
        <v>429</v>
      </c>
      <c r="E160" s="13" t="s">
        <v>429</v>
      </c>
      <c r="F160" s="81" t="s">
        <v>983</v>
      </c>
      <c r="G160" s="81" t="s">
        <v>415</v>
      </c>
      <c r="H160" s="435"/>
      <c r="I160" s="435"/>
      <c r="J160" s="176"/>
      <c r="K160" s="176"/>
      <c r="L160" s="176"/>
      <c r="M160" s="176"/>
      <c r="N160" s="176"/>
      <c r="O160" s="176"/>
      <c r="P160" s="176"/>
      <c r="Q160" s="176"/>
      <c r="R160" s="179"/>
    </row>
    <row r="161" spans="1:18" ht="35.1" customHeight="1" x14ac:dyDescent="0.25">
      <c r="A161" s="9">
        <v>152</v>
      </c>
      <c r="B161" s="329"/>
      <c r="C161" s="12" t="s">
        <v>808</v>
      </c>
      <c r="D161" s="81" t="s">
        <v>429</v>
      </c>
      <c r="E161" s="13" t="s">
        <v>429</v>
      </c>
      <c r="F161" s="81" t="s">
        <v>984</v>
      </c>
      <c r="G161" s="81" t="s">
        <v>415</v>
      </c>
      <c r="H161" s="435"/>
      <c r="I161" s="435"/>
      <c r="J161" s="176"/>
      <c r="K161" s="176"/>
      <c r="L161" s="176"/>
      <c r="M161" s="176"/>
      <c r="N161" s="176"/>
      <c r="O161" s="176"/>
      <c r="P161" s="176"/>
      <c r="Q161" s="176"/>
      <c r="R161" s="179"/>
    </row>
    <row r="162" spans="1:18" ht="35.1" customHeight="1" x14ac:dyDescent="0.25">
      <c r="A162" s="9">
        <v>153</v>
      </c>
      <c r="B162" s="329"/>
      <c r="C162" s="12" t="s">
        <v>808</v>
      </c>
      <c r="D162" s="81" t="s">
        <v>429</v>
      </c>
      <c r="E162" s="13" t="s">
        <v>429</v>
      </c>
      <c r="F162" s="81" t="s">
        <v>429</v>
      </c>
      <c r="G162" s="81" t="s">
        <v>415</v>
      </c>
      <c r="H162" s="435"/>
      <c r="I162" s="435"/>
      <c r="J162" s="176"/>
      <c r="K162" s="176"/>
      <c r="L162" s="176"/>
      <c r="M162" s="176"/>
      <c r="N162" s="176"/>
      <c r="O162" s="176"/>
      <c r="P162" s="176"/>
      <c r="Q162" s="176"/>
      <c r="R162" s="179"/>
    </row>
    <row r="163" spans="1:18" ht="35.1" customHeight="1" x14ac:dyDescent="0.25">
      <c r="A163" s="9">
        <v>154</v>
      </c>
      <c r="B163" s="329"/>
      <c r="C163" s="12" t="s">
        <v>808</v>
      </c>
      <c r="D163" s="81" t="s">
        <v>429</v>
      </c>
      <c r="E163" s="13" t="s">
        <v>429</v>
      </c>
      <c r="F163" s="81" t="s">
        <v>429</v>
      </c>
      <c r="G163" s="81" t="s">
        <v>415</v>
      </c>
      <c r="H163" s="435"/>
      <c r="I163" s="435"/>
      <c r="J163" s="176"/>
      <c r="K163" s="176"/>
      <c r="L163" s="176"/>
      <c r="M163" s="176"/>
      <c r="N163" s="176"/>
      <c r="O163" s="176"/>
      <c r="P163" s="176"/>
      <c r="Q163" s="176"/>
      <c r="R163" s="179"/>
    </row>
    <row r="164" spans="1:18" ht="35.1" customHeight="1" x14ac:dyDescent="0.25">
      <c r="A164" s="9">
        <v>155</v>
      </c>
      <c r="B164" s="329"/>
      <c r="C164" s="12" t="s">
        <v>808</v>
      </c>
      <c r="D164" s="81" t="s">
        <v>429</v>
      </c>
      <c r="E164" s="13" t="s">
        <v>985</v>
      </c>
      <c r="F164" s="81" t="s">
        <v>986</v>
      </c>
      <c r="G164" s="81" t="s">
        <v>415</v>
      </c>
      <c r="H164" s="435"/>
      <c r="I164" s="435"/>
      <c r="J164" s="176"/>
      <c r="K164" s="176"/>
      <c r="L164" s="176"/>
      <c r="M164" s="176"/>
      <c r="N164" s="176"/>
      <c r="O164" s="176"/>
      <c r="P164" s="176"/>
      <c r="Q164" s="176"/>
      <c r="R164" s="179"/>
    </row>
    <row r="165" spans="1:18" ht="35.1" customHeight="1" x14ac:dyDescent="0.25">
      <c r="A165" s="9">
        <v>156</v>
      </c>
      <c r="B165" s="329"/>
      <c r="C165" s="12" t="s">
        <v>821</v>
      </c>
      <c r="D165" s="81" t="s">
        <v>987</v>
      </c>
      <c r="E165" s="13" t="s">
        <v>429</v>
      </c>
      <c r="F165" s="81" t="s">
        <v>988</v>
      </c>
      <c r="G165" s="81" t="s">
        <v>415</v>
      </c>
      <c r="H165" s="435"/>
      <c r="I165" s="435"/>
      <c r="J165" s="176"/>
      <c r="K165" s="176"/>
      <c r="L165" s="176"/>
      <c r="M165" s="176"/>
      <c r="N165" s="176"/>
      <c r="O165" s="176"/>
      <c r="P165" s="176"/>
      <c r="Q165" s="176"/>
      <c r="R165" s="179"/>
    </row>
    <row r="166" spans="1:18" ht="35.1" customHeight="1" x14ac:dyDescent="0.25">
      <c r="A166" s="9">
        <v>157</v>
      </c>
      <c r="B166" s="329"/>
      <c r="C166" s="12" t="s">
        <v>808</v>
      </c>
      <c r="D166" s="81" t="s">
        <v>429</v>
      </c>
      <c r="E166" s="13" t="s">
        <v>429</v>
      </c>
      <c r="F166" s="81" t="s">
        <v>429</v>
      </c>
      <c r="G166" s="81" t="s">
        <v>415</v>
      </c>
      <c r="H166" s="435"/>
      <c r="I166" s="435"/>
      <c r="J166" s="176"/>
      <c r="K166" s="176"/>
      <c r="L166" s="176"/>
      <c r="M166" s="176"/>
      <c r="N166" s="176"/>
      <c r="O166" s="176"/>
      <c r="P166" s="176"/>
      <c r="Q166" s="176"/>
      <c r="R166" s="179"/>
    </row>
    <row r="167" spans="1:18" ht="35.1" customHeight="1" x14ac:dyDescent="0.25">
      <c r="A167" s="9">
        <v>158</v>
      </c>
      <c r="B167" s="329"/>
      <c r="C167" s="12" t="s">
        <v>808</v>
      </c>
      <c r="D167" s="81" t="s">
        <v>429</v>
      </c>
      <c r="E167" s="13" t="s">
        <v>429</v>
      </c>
      <c r="F167" s="81" t="s">
        <v>429</v>
      </c>
      <c r="G167" s="81" t="s">
        <v>415</v>
      </c>
      <c r="H167" s="435"/>
      <c r="I167" s="435"/>
      <c r="J167" s="176"/>
      <c r="K167" s="176"/>
      <c r="L167" s="176"/>
      <c r="M167" s="176"/>
      <c r="N167" s="176"/>
      <c r="O167" s="176"/>
      <c r="P167" s="176"/>
      <c r="Q167" s="176"/>
      <c r="R167" s="179"/>
    </row>
    <row r="168" spans="1:18" ht="35.1" customHeight="1" x14ac:dyDescent="0.25">
      <c r="A168" s="9">
        <v>159</v>
      </c>
      <c r="B168" s="329" t="s">
        <v>1063</v>
      </c>
      <c r="C168" s="12" t="s">
        <v>808</v>
      </c>
      <c r="D168" s="81" t="s">
        <v>429</v>
      </c>
      <c r="E168" s="13" t="s">
        <v>429</v>
      </c>
      <c r="F168" s="81" t="s">
        <v>429</v>
      </c>
      <c r="G168" s="81" t="s">
        <v>415</v>
      </c>
      <c r="H168" s="435"/>
      <c r="I168" s="435"/>
      <c r="J168" s="176"/>
      <c r="K168" s="176"/>
      <c r="L168" s="176"/>
      <c r="M168" s="176"/>
      <c r="N168" s="176"/>
      <c r="O168" s="176"/>
      <c r="P168" s="176"/>
      <c r="Q168" s="176"/>
      <c r="R168" s="179"/>
    </row>
    <row r="169" spans="1:18" ht="35.1" customHeight="1" x14ac:dyDescent="0.25">
      <c r="A169" s="9">
        <v>160</v>
      </c>
      <c r="B169" s="329"/>
      <c r="C169" s="12" t="s">
        <v>795</v>
      </c>
      <c r="D169" s="81" t="s">
        <v>797</v>
      </c>
      <c r="E169" s="13" t="s">
        <v>429</v>
      </c>
      <c r="F169" s="81" t="s">
        <v>429</v>
      </c>
      <c r="G169" s="81" t="s">
        <v>415</v>
      </c>
      <c r="H169" s="435"/>
      <c r="I169" s="435"/>
      <c r="J169" s="176"/>
      <c r="K169" s="176"/>
      <c r="L169" s="176"/>
      <c r="M169" s="176"/>
      <c r="N169" s="176"/>
      <c r="O169" s="176"/>
      <c r="P169" s="176"/>
      <c r="Q169" s="176"/>
      <c r="R169" s="179"/>
    </row>
    <row r="170" spans="1:18" ht="35.1" customHeight="1" x14ac:dyDescent="0.25">
      <c r="A170" s="9">
        <v>161</v>
      </c>
      <c r="B170" s="329"/>
      <c r="C170" s="12" t="s">
        <v>838</v>
      </c>
      <c r="D170" s="81" t="s">
        <v>796</v>
      </c>
      <c r="E170" s="13" t="s">
        <v>797</v>
      </c>
      <c r="F170" s="81" t="s">
        <v>989</v>
      </c>
      <c r="G170" s="81" t="s">
        <v>990</v>
      </c>
      <c r="H170" s="435"/>
      <c r="I170" s="435"/>
      <c r="J170" s="176"/>
      <c r="K170" s="176"/>
      <c r="L170" s="176"/>
      <c r="M170" s="176"/>
      <c r="N170" s="176"/>
      <c r="O170" s="176"/>
      <c r="P170" s="176"/>
      <c r="Q170" s="176"/>
      <c r="R170" s="179"/>
    </row>
    <row r="171" spans="1:18" ht="35.1" customHeight="1" x14ac:dyDescent="0.25">
      <c r="A171" s="9">
        <v>162</v>
      </c>
      <c r="B171" s="329"/>
      <c r="C171" s="12" t="s">
        <v>808</v>
      </c>
      <c r="D171" s="81" t="s">
        <v>429</v>
      </c>
      <c r="E171" s="13" t="s">
        <v>429</v>
      </c>
      <c r="F171" s="81" t="s">
        <v>991</v>
      </c>
      <c r="G171" s="81" t="s">
        <v>990</v>
      </c>
      <c r="H171" s="435"/>
      <c r="I171" s="435"/>
      <c r="J171" s="176"/>
      <c r="K171" s="176"/>
      <c r="L171" s="176"/>
      <c r="M171" s="176"/>
      <c r="N171" s="176"/>
      <c r="O171" s="176"/>
      <c r="P171" s="176"/>
      <c r="Q171" s="176"/>
      <c r="R171" s="179"/>
    </row>
    <row r="172" spans="1:18" ht="35.1" customHeight="1" x14ac:dyDescent="0.25">
      <c r="A172" s="9">
        <v>163</v>
      </c>
      <c r="B172" s="329"/>
      <c r="C172" s="12" t="s">
        <v>992</v>
      </c>
      <c r="D172" s="81" t="s">
        <v>993</v>
      </c>
      <c r="E172" s="13" t="s">
        <v>429</v>
      </c>
      <c r="F172" s="81">
        <v>57471</v>
      </c>
      <c r="G172" s="81" t="s">
        <v>371</v>
      </c>
      <c r="H172" s="435"/>
      <c r="I172" s="435"/>
      <c r="J172" s="176"/>
      <c r="K172" s="176"/>
      <c r="L172" s="176"/>
      <c r="M172" s="176"/>
      <c r="N172" s="176"/>
      <c r="O172" s="176"/>
      <c r="P172" s="176"/>
      <c r="Q172" s="176"/>
      <c r="R172" s="179"/>
    </row>
    <row r="173" spans="1:18" ht="35.1" customHeight="1" x14ac:dyDescent="0.25">
      <c r="A173" s="9">
        <v>164</v>
      </c>
      <c r="B173" s="329"/>
      <c r="C173" s="12" t="s">
        <v>994</v>
      </c>
      <c r="D173" s="81" t="s">
        <v>796</v>
      </c>
      <c r="E173" s="13" t="s">
        <v>995</v>
      </c>
      <c r="F173" s="81">
        <v>57472</v>
      </c>
      <c r="G173" s="81" t="s">
        <v>371</v>
      </c>
      <c r="H173" s="435"/>
      <c r="I173" s="435"/>
      <c r="J173" s="176"/>
      <c r="K173" s="176"/>
      <c r="L173" s="176"/>
      <c r="M173" s="176"/>
      <c r="N173" s="176"/>
      <c r="O173" s="176"/>
      <c r="P173" s="176"/>
      <c r="Q173" s="176"/>
      <c r="R173" s="179"/>
    </row>
    <row r="174" spans="1:18" ht="35.1" customHeight="1" x14ac:dyDescent="0.25">
      <c r="A174" s="9">
        <v>165</v>
      </c>
      <c r="B174" s="329"/>
      <c r="C174" s="12" t="s">
        <v>992</v>
      </c>
      <c r="D174" s="81" t="s">
        <v>993</v>
      </c>
      <c r="E174" s="13" t="s">
        <v>996</v>
      </c>
      <c r="F174" s="81">
        <v>57473</v>
      </c>
      <c r="G174" s="81" t="s">
        <v>371</v>
      </c>
      <c r="H174" s="435"/>
      <c r="I174" s="435"/>
      <c r="J174" s="176"/>
      <c r="K174" s="176"/>
      <c r="L174" s="176"/>
      <c r="M174" s="176"/>
      <c r="N174" s="176"/>
      <c r="O174" s="176"/>
      <c r="P174" s="176"/>
      <c r="Q174" s="176"/>
      <c r="R174" s="179"/>
    </row>
    <row r="175" spans="1:18" ht="35.1" customHeight="1" x14ac:dyDescent="0.25">
      <c r="A175" s="9">
        <v>166</v>
      </c>
      <c r="B175" s="329"/>
      <c r="C175" s="12" t="s">
        <v>992</v>
      </c>
      <c r="D175" s="81" t="s">
        <v>993</v>
      </c>
      <c r="E175" s="13" t="s">
        <v>997</v>
      </c>
      <c r="F175" s="81">
        <v>57474</v>
      </c>
      <c r="G175" s="81" t="s">
        <v>371</v>
      </c>
      <c r="H175" s="435"/>
      <c r="I175" s="435"/>
      <c r="J175" s="176"/>
      <c r="K175" s="176"/>
      <c r="L175" s="176"/>
      <c r="M175" s="176"/>
      <c r="N175" s="176"/>
      <c r="O175" s="176"/>
      <c r="P175" s="176"/>
      <c r="Q175" s="176"/>
      <c r="R175" s="179"/>
    </row>
    <row r="176" spans="1:18" ht="35.1" customHeight="1" x14ac:dyDescent="0.25">
      <c r="A176" s="9">
        <v>167</v>
      </c>
      <c r="B176" s="329"/>
      <c r="C176" s="12" t="s">
        <v>992</v>
      </c>
      <c r="D176" s="81" t="s">
        <v>993</v>
      </c>
      <c r="E176" s="13" t="s">
        <v>429</v>
      </c>
      <c r="F176" s="81">
        <v>57475</v>
      </c>
      <c r="G176" s="81" t="s">
        <v>371</v>
      </c>
      <c r="H176" s="435"/>
      <c r="I176" s="435"/>
      <c r="J176" s="176"/>
      <c r="K176" s="176"/>
      <c r="L176" s="176"/>
      <c r="M176" s="176"/>
      <c r="N176" s="176"/>
      <c r="O176" s="176"/>
      <c r="P176" s="176"/>
      <c r="Q176" s="176"/>
      <c r="R176" s="179"/>
    </row>
    <row r="177" spans="1:18" ht="35.1" customHeight="1" x14ac:dyDescent="0.25">
      <c r="A177" s="9">
        <v>168</v>
      </c>
      <c r="B177" s="329"/>
      <c r="C177" s="12" t="s">
        <v>994</v>
      </c>
      <c r="D177" s="81" t="s">
        <v>796</v>
      </c>
      <c r="E177" s="13" t="s">
        <v>998</v>
      </c>
      <c r="F177" s="81">
        <v>57476</v>
      </c>
      <c r="G177" s="81" t="s">
        <v>371</v>
      </c>
      <c r="H177" s="435"/>
      <c r="I177" s="435"/>
      <c r="J177" s="176"/>
      <c r="K177" s="176"/>
      <c r="L177" s="176"/>
      <c r="M177" s="176"/>
      <c r="N177" s="176"/>
      <c r="O177" s="176"/>
      <c r="P177" s="176"/>
      <c r="Q177" s="176"/>
      <c r="R177" s="179"/>
    </row>
    <row r="178" spans="1:18" ht="35.1" customHeight="1" x14ac:dyDescent="0.25">
      <c r="A178" s="9">
        <v>169</v>
      </c>
      <c r="B178" s="329"/>
      <c r="C178" s="12" t="s">
        <v>992</v>
      </c>
      <c r="D178" s="81" t="s">
        <v>993</v>
      </c>
      <c r="E178" s="13" t="s">
        <v>429</v>
      </c>
      <c r="F178" s="81">
        <v>57477</v>
      </c>
      <c r="G178" s="81" t="s">
        <v>371</v>
      </c>
      <c r="H178" s="435"/>
      <c r="I178" s="435"/>
      <c r="J178" s="176"/>
      <c r="K178" s="176"/>
      <c r="L178" s="176"/>
      <c r="M178" s="176"/>
      <c r="N178" s="176"/>
      <c r="O178" s="176"/>
      <c r="P178" s="176"/>
      <c r="Q178" s="176"/>
      <c r="R178" s="179"/>
    </row>
    <row r="179" spans="1:18" ht="35.1" customHeight="1" x14ac:dyDescent="0.25">
      <c r="A179" s="9">
        <v>170</v>
      </c>
      <c r="B179" s="329"/>
      <c r="C179" s="12" t="s">
        <v>992</v>
      </c>
      <c r="D179" s="81" t="s">
        <v>993</v>
      </c>
      <c r="E179" s="13" t="s">
        <v>429</v>
      </c>
      <c r="F179" s="81">
        <v>57478</v>
      </c>
      <c r="G179" s="81" t="s">
        <v>371</v>
      </c>
      <c r="H179" s="435"/>
      <c r="I179" s="435"/>
      <c r="J179" s="176"/>
      <c r="K179" s="176"/>
      <c r="L179" s="176"/>
      <c r="M179" s="176"/>
      <c r="N179" s="176"/>
      <c r="O179" s="176"/>
      <c r="P179" s="176"/>
      <c r="Q179" s="176"/>
      <c r="R179" s="179"/>
    </row>
    <row r="180" spans="1:18" ht="35.1" customHeight="1" x14ac:dyDescent="0.25">
      <c r="A180" s="9">
        <v>171</v>
      </c>
      <c r="B180" s="329"/>
      <c r="C180" s="12" t="s">
        <v>994</v>
      </c>
      <c r="D180" s="81" t="s">
        <v>796</v>
      </c>
      <c r="E180" s="13" t="s">
        <v>999</v>
      </c>
      <c r="F180" s="81">
        <v>57479</v>
      </c>
      <c r="G180" s="81" t="s">
        <v>371</v>
      </c>
      <c r="H180" s="435"/>
      <c r="I180" s="435"/>
      <c r="J180" s="176"/>
      <c r="K180" s="176"/>
      <c r="L180" s="176"/>
      <c r="M180" s="176"/>
      <c r="N180" s="176"/>
      <c r="O180" s="176"/>
      <c r="P180" s="176"/>
      <c r="Q180" s="176"/>
      <c r="R180" s="179"/>
    </row>
    <row r="181" spans="1:18" ht="35.1" customHeight="1" x14ac:dyDescent="0.25">
      <c r="A181" s="9">
        <v>172</v>
      </c>
      <c r="B181" s="329"/>
      <c r="C181" s="12" t="s">
        <v>1000</v>
      </c>
      <c r="D181" s="81" t="s">
        <v>833</v>
      </c>
      <c r="E181" s="13" t="s">
        <v>1001</v>
      </c>
      <c r="F181" s="81">
        <v>57480</v>
      </c>
      <c r="G181" s="81" t="s">
        <v>371</v>
      </c>
      <c r="H181" s="435"/>
      <c r="I181" s="435"/>
      <c r="J181" s="176"/>
      <c r="K181" s="176"/>
      <c r="L181" s="176"/>
      <c r="M181" s="176"/>
      <c r="N181" s="176"/>
      <c r="O181" s="176"/>
      <c r="P181" s="176"/>
      <c r="Q181" s="176"/>
      <c r="R181" s="179"/>
    </row>
    <row r="182" spans="1:18" ht="35.1" customHeight="1" x14ac:dyDescent="0.25">
      <c r="A182" s="9">
        <v>173</v>
      </c>
      <c r="B182" s="329"/>
      <c r="C182" s="12" t="s">
        <v>1002</v>
      </c>
      <c r="D182" s="81" t="s">
        <v>14</v>
      </c>
      <c r="E182" s="13" t="s">
        <v>1003</v>
      </c>
      <c r="F182" s="81">
        <v>57481</v>
      </c>
      <c r="G182" s="81" t="s">
        <v>371</v>
      </c>
      <c r="H182" s="435"/>
      <c r="I182" s="435"/>
      <c r="J182" s="176"/>
      <c r="K182" s="176"/>
      <c r="L182" s="176"/>
      <c r="M182" s="176"/>
      <c r="N182" s="176"/>
      <c r="O182" s="176"/>
      <c r="P182" s="176"/>
      <c r="Q182" s="176"/>
      <c r="R182" s="179"/>
    </row>
    <row r="183" spans="1:18" ht="35.1" customHeight="1" x14ac:dyDescent="0.25">
      <c r="A183" s="9">
        <v>174</v>
      </c>
      <c r="B183" s="329"/>
      <c r="C183" s="12" t="s">
        <v>994</v>
      </c>
      <c r="D183" s="81" t="s">
        <v>14</v>
      </c>
      <c r="E183" s="13" t="s">
        <v>797</v>
      </c>
      <c r="F183" s="81">
        <v>57482</v>
      </c>
      <c r="G183" s="81" t="s">
        <v>371</v>
      </c>
      <c r="H183" s="435"/>
      <c r="I183" s="435"/>
      <c r="J183" s="176"/>
      <c r="K183" s="176"/>
      <c r="L183" s="176"/>
      <c r="M183" s="176"/>
      <c r="N183" s="176"/>
      <c r="O183" s="176"/>
      <c r="P183" s="176"/>
      <c r="Q183" s="176"/>
      <c r="R183" s="179"/>
    </row>
    <row r="184" spans="1:18" ht="35.1" customHeight="1" x14ac:dyDescent="0.25">
      <c r="A184" s="9">
        <v>175</v>
      </c>
      <c r="B184" s="329"/>
      <c r="C184" s="12" t="s">
        <v>1002</v>
      </c>
      <c r="D184" s="81" t="s">
        <v>14</v>
      </c>
      <c r="E184" s="13" t="s">
        <v>1004</v>
      </c>
      <c r="F184" s="81">
        <v>57483</v>
      </c>
      <c r="G184" s="81" t="s">
        <v>371</v>
      </c>
      <c r="H184" s="435"/>
      <c r="I184" s="435"/>
      <c r="J184" s="176"/>
      <c r="K184" s="176"/>
      <c r="L184" s="176"/>
      <c r="M184" s="176"/>
      <c r="N184" s="176"/>
      <c r="O184" s="176"/>
      <c r="P184" s="176"/>
      <c r="Q184" s="176"/>
      <c r="R184" s="179"/>
    </row>
    <row r="185" spans="1:18" ht="35.1" customHeight="1" x14ac:dyDescent="0.25">
      <c r="A185" s="9">
        <v>176</v>
      </c>
      <c r="B185" s="329"/>
      <c r="C185" s="12" t="s">
        <v>994</v>
      </c>
      <c r="D185" s="81" t="s">
        <v>14</v>
      </c>
      <c r="E185" s="13" t="s">
        <v>1005</v>
      </c>
      <c r="F185" s="81">
        <v>57484</v>
      </c>
      <c r="G185" s="81" t="s">
        <v>371</v>
      </c>
      <c r="H185" s="435"/>
      <c r="I185" s="435"/>
      <c r="J185" s="176"/>
      <c r="K185" s="176"/>
      <c r="L185" s="176"/>
      <c r="M185" s="176"/>
      <c r="N185" s="176"/>
      <c r="O185" s="176"/>
      <c r="P185" s="176"/>
      <c r="Q185" s="176"/>
      <c r="R185" s="179"/>
    </row>
    <row r="186" spans="1:18" ht="35.1" customHeight="1" x14ac:dyDescent="0.25">
      <c r="A186" s="9">
        <v>177</v>
      </c>
      <c r="B186" s="329"/>
      <c r="C186" s="12" t="s">
        <v>994</v>
      </c>
      <c r="D186" s="81" t="s">
        <v>796</v>
      </c>
      <c r="E186" s="13" t="s">
        <v>842</v>
      </c>
      <c r="F186" s="81">
        <v>57485</v>
      </c>
      <c r="G186" s="81" t="s">
        <v>371</v>
      </c>
      <c r="H186" s="435"/>
      <c r="I186" s="435"/>
      <c r="J186" s="176"/>
      <c r="K186" s="176"/>
      <c r="L186" s="176"/>
      <c r="M186" s="176"/>
      <c r="N186" s="176"/>
      <c r="O186" s="176"/>
      <c r="P186" s="176"/>
      <c r="Q186" s="176"/>
      <c r="R186" s="179"/>
    </row>
    <row r="187" spans="1:18" ht="35.1" customHeight="1" x14ac:dyDescent="0.25">
      <c r="A187" s="9">
        <v>178</v>
      </c>
      <c r="B187" s="329"/>
      <c r="C187" s="12" t="s">
        <v>994</v>
      </c>
      <c r="D187" s="81" t="s">
        <v>796</v>
      </c>
      <c r="E187" s="13" t="s">
        <v>1005</v>
      </c>
      <c r="F187" s="81">
        <v>57486</v>
      </c>
      <c r="G187" s="81" t="s">
        <v>371</v>
      </c>
      <c r="H187" s="435"/>
      <c r="I187" s="435"/>
      <c r="J187" s="176"/>
      <c r="K187" s="176"/>
      <c r="L187" s="176"/>
      <c r="M187" s="176"/>
      <c r="N187" s="176"/>
      <c r="O187" s="176"/>
      <c r="P187" s="176"/>
      <c r="Q187" s="176"/>
      <c r="R187" s="179"/>
    </row>
    <row r="188" spans="1:18" ht="35.1" customHeight="1" x14ac:dyDescent="0.25">
      <c r="A188" s="9">
        <v>179</v>
      </c>
      <c r="B188" s="329"/>
      <c r="C188" s="12" t="s">
        <v>1006</v>
      </c>
      <c r="D188" s="81" t="s">
        <v>14</v>
      </c>
      <c r="E188" s="13" t="s">
        <v>429</v>
      </c>
      <c r="F188" s="81">
        <v>55776</v>
      </c>
      <c r="G188" s="81" t="s">
        <v>460</v>
      </c>
      <c r="H188" s="435"/>
      <c r="I188" s="435"/>
      <c r="J188" s="176"/>
      <c r="K188" s="176"/>
      <c r="L188" s="176"/>
      <c r="M188" s="176"/>
      <c r="N188" s="176"/>
      <c r="O188" s="176"/>
      <c r="P188" s="176"/>
      <c r="Q188" s="176"/>
      <c r="R188" s="179"/>
    </row>
    <row r="189" spans="1:18" ht="35.1" customHeight="1" x14ac:dyDescent="0.25">
      <c r="A189" s="9">
        <v>180</v>
      </c>
      <c r="B189" s="329"/>
      <c r="C189" s="12" t="s">
        <v>1006</v>
      </c>
      <c r="D189" s="81" t="s">
        <v>14</v>
      </c>
      <c r="E189" s="13" t="s">
        <v>429</v>
      </c>
      <c r="F189" s="81">
        <v>55773</v>
      </c>
      <c r="G189" s="81" t="s">
        <v>460</v>
      </c>
      <c r="H189" s="435"/>
      <c r="I189" s="435"/>
      <c r="J189" s="176"/>
      <c r="K189" s="176"/>
      <c r="L189" s="176"/>
      <c r="M189" s="176"/>
      <c r="N189" s="176"/>
      <c r="O189" s="176"/>
      <c r="P189" s="176"/>
      <c r="Q189" s="176"/>
      <c r="R189" s="179"/>
    </row>
    <row r="190" spans="1:18" ht="35.1" customHeight="1" x14ac:dyDescent="0.25">
      <c r="A190" s="9">
        <v>181</v>
      </c>
      <c r="B190" s="329"/>
      <c r="C190" s="12" t="s">
        <v>1006</v>
      </c>
      <c r="D190" s="81" t="s">
        <v>14</v>
      </c>
      <c r="E190" s="13" t="s">
        <v>429</v>
      </c>
      <c r="F190" s="81">
        <v>55777</v>
      </c>
      <c r="G190" s="81" t="s">
        <v>460</v>
      </c>
      <c r="H190" s="435"/>
      <c r="I190" s="435"/>
      <c r="J190" s="176"/>
      <c r="K190" s="176"/>
      <c r="L190" s="176"/>
      <c r="M190" s="176"/>
      <c r="N190" s="176"/>
      <c r="O190" s="176"/>
      <c r="P190" s="176"/>
      <c r="Q190" s="176"/>
      <c r="R190" s="179"/>
    </row>
    <row r="191" spans="1:18" ht="35.1" customHeight="1" x14ac:dyDescent="0.25">
      <c r="A191" s="9">
        <v>182</v>
      </c>
      <c r="B191" s="329"/>
      <c r="C191" s="12" t="s">
        <v>1006</v>
      </c>
      <c r="D191" s="81" t="s">
        <v>14</v>
      </c>
      <c r="E191" s="13" t="s">
        <v>429</v>
      </c>
      <c r="F191" s="81">
        <v>55771</v>
      </c>
      <c r="G191" s="81" t="s">
        <v>460</v>
      </c>
      <c r="H191" s="435"/>
      <c r="I191" s="435"/>
      <c r="J191" s="176"/>
      <c r="K191" s="176"/>
      <c r="L191" s="176"/>
      <c r="M191" s="176"/>
      <c r="N191" s="176"/>
      <c r="O191" s="176"/>
      <c r="P191" s="176"/>
      <c r="Q191" s="176"/>
      <c r="R191" s="179"/>
    </row>
    <row r="192" spans="1:18" ht="35.1" customHeight="1" x14ac:dyDescent="0.25">
      <c r="A192" s="9">
        <v>183</v>
      </c>
      <c r="B192" s="329"/>
      <c r="C192" s="12" t="s">
        <v>1006</v>
      </c>
      <c r="D192" s="81" t="s">
        <v>14</v>
      </c>
      <c r="E192" s="13" t="s">
        <v>429</v>
      </c>
      <c r="F192" s="81">
        <v>55772</v>
      </c>
      <c r="G192" s="81" t="s">
        <v>460</v>
      </c>
      <c r="H192" s="435"/>
      <c r="I192" s="435"/>
      <c r="J192" s="176"/>
      <c r="K192" s="176"/>
      <c r="L192" s="176"/>
      <c r="M192" s="176"/>
      <c r="N192" s="176"/>
      <c r="O192" s="176"/>
      <c r="P192" s="176"/>
      <c r="Q192" s="176"/>
      <c r="R192" s="179"/>
    </row>
    <row r="193" spans="1:18" ht="35.1" customHeight="1" x14ac:dyDescent="0.25">
      <c r="A193" s="9">
        <v>184</v>
      </c>
      <c r="B193" s="329"/>
      <c r="C193" s="12" t="s">
        <v>1006</v>
      </c>
      <c r="D193" s="81" t="s">
        <v>14</v>
      </c>
      <c r="E193" s="13" t="s">
        <v>429</v>
      </c>
      <c r="F193" s="81">
        <v>55775</v>
      </c>
      <c r="G193" s="81" t="s">
        <v>460</v>
      </c>
      <c r="H193" s="435"/>
      <c r="I193" s="435"/>
      <c r="J193" s="176"/>
      <c r="K193" s="176"/>
      <c r="L193" s="176"/>
      <c r="M193" s="176"/>
      <c r="N193" s="176"/>
      <c r="O193" s="176"/>
      <c r="P193" s="176"/>
      <c r="Q193" s="176"/>
      <c r="R193" s="179"/>
    </row>
    <row r="194" spans="1:18" ht="35.1" customHeight="1" x14ac:dyDescent="0.25">
      <c r="A194" s="9">
        <v>185</v>
      </c>
      <c r="B194" s="329"/>
      <c r="C194" s="12" t="s">
        <v>1006</v>
      </c>
      <c r="D194" s="81" t="s">
        <v>14</v>
      </c>
      <c r="E194" s="13" t="s">
        <v>429</v>
      </c>
      <c r="F194" s="81">
        <v>55774</v>
      </c>
      <c r="G194" s="81" t="s">
        <v>460</v>
      </c>
      <c r="H194" s="435"/>
      <c r="I194" s="435"/>
      <c r="J194" s="176"/>
      <c r="K194" s="176"/>
      <c r="L194" s="176"/>
      <c r="M194" s="176"/>
      <c r="N194" s="176"/>
      <c r="O194" s="176"/>
      <c r="P194" s="176"/>
      <c r="Q194" s="176"/>
      <c r="R194" s="179"/>
    </row>
    <row r="195" spans="1:18" ht="35.1" customHeight="1" x14ac:dyDescent="0.25">
      <c r="A195" s="9">
        <v>186</v>
      </c>
      <c r="B195" s="329"/>
      <c r="C195" s="12" t="s">
        <v>1006</v>
      </c>
      <c r="D195" s="81" t="s">
        <v>14</v>
      </c>
      <c r="E195" s="13" t="s">
        <v>429</v>
      </c>
      <c r="F195" s="81">
        <v>55778</v>
      </c>
      <c r="G195" s="81" t="s">
        <v>460</v>
      </c>
      <c r="H195" s="435"/>
      <c r="I195" s="435"/>
      <c r="J195" s="176"/>
      <c r="K195" s="176"/>
      <c r="L195" s="176"/>
      <c r="M195" s="176"/>
      <c r="N195" s="176"/>
      <c r="O195" s="176"/>
      <c r="P195" s="176"/>
      <c r="Q195" s="176"/>
      <c r="R195" s="179"/>
    </row>
    <row r="196" spans="1:18" ht="35.1" customHeight="1" x14ac:dyDescent="0.25">
      <c r="A196" s="9">
        <v>187</v>
      </c>
      <c r="B196" s="329" t="s">
        <v>1063</v>
      </c>
      <c r="C196" s="12" t="s">
        <v>1006</v>
      </c>
      <c r="D196" s="81" t="s">
        <v>14</v>
      </c>
      <c r="E196" s="13" t="s">
        <v>429</v>
      </c>
      <c r="F196" s="81">
        <v>55779</v>
      </c>
      <c r="G196" s="81" t="s">
        <v>460</v>
      </c>
      <c r="H196" s="435"/>
      <c r="I196" s="435"/>
      <c r="J196" s="176"/>
      <c r="K196" s="176"/>
      <c r="L196" s="176"/>
      <c r="M196" s="176"/>
      <c r="N196" s="176"/>
      <c r="O196" s="176"/>
      <c r="P196" s="176"/>
      <c r="Q196" s="176"/>
      <c r="R196" s="179"/>
    </row>
    <row r="197" spans="1:18" ht="35.1" customHeight="1" x14ac:dyDescent="0.25">
      <c r="A197" s="9">
        <v>188</v>
      </c>
      <c r="B197" s="329"/>
      <c r="C197" s="12" t="s">
        <v>1007</v>
      </c>
      <c r="D197" s="81" t="s">
        <v>1008</v>
      </c>
      <c r="E197" s="13" t="s">
        <v>1009</v>
      </c>
      <c r="F197" s="81" t="s">
        <v>1010</v>
      </c>
      <c r="G197" s="81" t="s">
        <v>372</v>
      </c>
      <c r="H197" s="435"/>
      <c r="I197" s="435"/>
      <c r="J197" s="176"/>
      <c r="K197" s="176"/>
      <c r="L197" s="176"/>
      <c r="M197" s="176"/>
      <c r="N197" s="176"/>
      <c r="O197" s="176"/>
      <c r="P197" s="176"/>
      <c r="Q197" s="176"/>
      <c r="R197" s="179"/>
    </row>
    <row r="198" spans="1:18" ht="35.1" customHeight="1" x14ac:dyDescent="0.25">
      <c r="A198" s="9">
        <v>189</v>
      </c>
      <c r="B198" s="329"/>
      <c r="C198" s="12" t="s">
        <v>799</v>
      </c>
      <c r="D198" s="81" t="s">
        <v>429</v>
      </c>
      <c r="E198" s="13" t="s">
        <v>1011</v>
      </c>
      <c r="F198" s="81" t="s">
        <v>1010</v>
      </c>
      <c r="G198" s="81" t="s">
        <v>372</v>
      </c>
      <c r="H198" s="435"/>
      <c r="I198" s="435"/>
      <c r="J198" s="176"/>
      <c r="K198" s="176"/>
      <c r="L198" s="176"/>
      <c r="M198" s="176"/>
      <c r="N198" s="176"/>
      <c r="O198" s="176"/>
      <c r="P198" s="176"/>
      <c r="Q198" s="176"/>
      <c r="R198" s="179"/>
    </row>
    <row r="199" spans="1:18" ht="35.1" customHeight="1" x14ac:dyDescent="0.25">
      <c r="A199" s="9">
        <v>190</v>
      </c>
      <c r="B199" s="329"/>
      <c r="C199" s="12" t="s">
        <v>1007</v>
      </c>
      <c r="D199" s="81" t="s">
        <v>1008</v>
      </c>
      <c r="E199" s="13" t="s">
        <v>429</v>
      </c>
      <c r="F199" s="81" t="s">
        <v>1012</v>
      </c>
      <c r="G199" s="81" t="s">
        <v>372</v>
      </c>
      <c r="H199" s="435"/>
      <c r="I199" s="435"/>
      <c r="J199" s="176"/>
      <c r="K199" s="176"/>
      <c r="L199" s="176"/>
      <c r="M199" s="176"/>
      <c r="N199" s="176"/>
      <c r="O199" s="176"/>
      <c r="P199" s="176"/>
      <c r="Q199" s="176"/>
      <c r="R199" s="179"/>
    </row>
    <row r="200" spans="1:18" ht="35.1" customHeight="1" x14ac:dyDescent="0.25">
      <c r="A200" s="9">
        <v>191</v>
      </c>
      <c r="B200" s="329"/>
      <c r="C200" s="12" t="s">
        <v>799</v>
      </c>
      <c r="D200" s="81" t="s">
        <v>429</v>
      </c>
      <c r="E200" s="13" t="s">
        <v>1013</v>
      </c>
      <c r="F200" s="81" t="s">
        <v>1012</v>
      </c>
      <c r="G200" s="81" t="s">
        <v>372</v>
      </c>
      <c r="H200" s="435"/>
      <c r="I200" s="435"/>
      <c r="J200" s="176"/>
      <c r="K200" s="176"/>
      <c r="L200" s="176"/>
      <c r="M200" s="176"/>
      <c r="N200" s="176"/>
      <c r="O200" s="176"/>
      <c r="P200" s="176"/>
      <c r="Q200" s="176"/>
      <c r="R200" s="179"/>
    </row>
    <row r="201" spans="1:18" ht="35.1" customHeight="1" x14ac:dyDescent="0.25">
      <c r="A201" s="9">
        <v>192</v>
      </c>
      <c r="B201" s="329"/>
      <c r="C201" s="12" t="s">
        <v>1007</v>
      </c>
      <c r="D201" s="81" t="s">
        <v>1008</v>
      </c>
      <c r="E201" s="13" t="s">
        <v>429</v>
      </c>
      <c r="F201" s="81" t="s">
        <v>1014</v>
      </c>
      <c r="G201" s="81" t="s">
        <v>372</v>
      </c>
      <c r="H201" s="435"/>
      <c r="I201" s="435"/>
      <c r="J201" s="176"/>
      <c r="K201" s="176"/>
      <c r="L201" s="176"/>
      <c r="M201" s="176"/>
      <c r="N201" s="176"/>
      <c r="O201" s="176"/>
      <c r="P201" s="176"/>
      <c r="Q201" s="176"/>
      <c r="R201" s="179"/>
    </row>
    <row r="202" spans="1:18" ht="35.1" customHeight="1" x14ac:dyDescent="0.25">
      <c r="A202" s="9">
        <v>193</v>
      </c>
      <c r="B202" s="329"/>
      <c r="C202" s="12" t="s">
        <v>799</v>
      </c>
      <c r="D202" s="81" t="s">
        <v>429</v>
      </c>
      <c r="E202" s="13" t="s">
        <v>1015</v>
      </c>
      <c r="F202" s="81" t="s">
        <v>1014</v>
      </c>
      <c r="G202" s="81" t="s">
        <v>372</v>
      </c>
      <c r="H202" s="435"/>
      <c r="I202" s="435"/>
      <c r="J202" s="176"/>
      <c r="K202" s="176"/>
      <c r="L202" s="176"/>
      <c r="M202" s="176"/>
      <c r="N202" s="176"/>
      <c r="O202" s="176"/>
      <c r="P202" s="176"/>
      <c r="Q202" s="176"/>
      <c r="R202" s="179"/>
    </row>
    <row r="203" spans="1:18" ht="35.1" customHeight="1" x14ac:dyDescent="0.25">
      <c r="A203" s="9">
        <v>194</v>
      </c>
      <c r="B203" s="329"/>
      <c r="C203" s="12" t="s">
        <v>1007</v>
      </c>
      <c r="D203" s="81" t="s">
        <v>1008</v>
      </c>
      <c r="E203" s="13" t="s">
        <v>429</v>
      </c>
      <c r="F203" s="81" t="s">
        <v>1016</v>
      </c>
      <c r="G203" s="81" t="s">
        <v>372</v>
      </c>
      <c r="H203" s="435"/>
      <c r="I203" s="435"/>
      <c r="J203" s="176"/>
      <c r="K203" s="176"/>
      <c r="L203" s="176"/>
      <c r="M203" s="176"/>
      <c r="N203" s="176"/>
      <c r="O203" s="176"/>
      <c r="P203" s="176"/>
      <c r="Q203" s="176"/>
      <c r="R203" s="179"/>
    </row>
    <row r="204" spans="1:18" ht="35.1" customHeight="1" x14ac:dyDescent="0.25">
      <c r="A204" s="9">
        <v>195</v>
      </c>
      <c r="B204" s="329"/>
      <c r="C204" s="12" t="s">
        <v>799</v>
      </c>
      <c r="D204" s="81" t="s">
        <v>429</v>
      </c>
      <c r="E204" s="13" t="s">
        <v>1017</v>
      </c>
      <c r="F204" s="81" t="s">
        <v>1016</v>
      </c>
      <c r="G204" s="81" t="s">
        <v>372</v>
      </c>
      <c r="H204" s="435"/>
      <c r="I204" s="435"/>
      <c r="J204" s="176"/>
      <c r="K204" s="176"/>
      <c r="L204" s="176"/>
      <c r="M204" s="176"/>
      <c r="N204" s="176"/>
      <c r="O204" s="176"/>
      <c r="P204" s="176"/>
      <c r="Q204" s="176"/>
      <c r="R204" s="179"/>
    </row>
    <row r="205" spans="1:18" ht="35.1" customHeight="1" x14ac:dyDescent="0.25">
      <c r="A205" s="9">
        <v>196</v>
      </c>
      <c r="B205" s="329"/>
      <c r="C205" s="12" t="s">
        <v>1007</v>
      </c>
      <c r="D205" s="81" t="s">
        <v>1008</v>
      </c>
      <c r="E205" s="13" t="s">
        <v>429</v>
      </c>
      <c r="F205" s="81" t="s">
        <v>1018</v>
      </c>
      <c r="G205" s="81" t="s">
        <v>372</v>
      </c>
      <c r="H205" s="435"/>
      <c r="I205" s="435"/>
      <c r="J205" s="176"/>
      <c r="K205" s="176"/>
      <c r="L205" s="176"/>
      <c r="M205" s="176"/>
      <c r="N205" s="176"/>
      <c r="O205" s="176"/>
      <c r="P205" s="176"/>
      <c r="Q205" s="176"/>
      <c r="R205" s="179"/>
    </row>
    <row r="206" spans="1:18" ht="35.1" customHeight="1" x14ac:dyDescent="0.25">
      <c r="A206" s="9">
        <v>197</v>
      </c>
      <c r="B206" s="329"/>
      <c r="C206" s="12" t="s">
        <v>799</v>
      </c>
      <c r="D206" s="81" t="s">
        <v>429</v>
      </c>
      <c r="E206" s="13" t="s">
        <v>1019</v>
      </c>
      <c r="F206" s="81" t="s">
        <v>1018</v>
      </c>
      <c r="G206" s="81" t="s">
        <v>372</v>
      </c>
      <c r="H206" s="435"/>
      <c r="I206" s="435"/>
      <c r="J206" s="176"/>
      <c r="K206" s="176"/>
      <c r="L206" s="176"/>
      <c r="M206" s="176"/>
      <c r="N206" s="176"/>
      <c r="O206" s="176"/>
      <c r="P206" s="176"/>
      <c r="Q206" s="176"/>
      <c r="R206" s="179"/>
    </row>
    <row r="207" spans="1:18" ht="35.1" customHeight="1" x14ac:dyDescent="0.25">
      <c r="A207" s="9">
        <v>198</v>
      </c>
      <c r="B207" s="329"/>
      <c r="C207" s="12" t="s">
        <v>1007</v>
      </c>
      <c r="D207" s="81" t="s">
        <v>1008</v>
      </c>
      <c r="E207" s="13" t="s">
        <v>429</v>
      </c>
      <c r="F207" s="81" t="s">
        <v>1020</v>
      </c>
      <c r="G207" s="81" t="s">
        <v>372</v>
      </c>
      <c r="H207" s="435"/>
      <c r="I207" s="435"/>
      <c r="J207" s="176"/>
      <c r="K207" s="176"/>
      <c r="L207" s="176"/>
      <c r="M207" s="176"/>
      <c r="N207" s="176"/>
      <c r="O207" s="176"/>
      <c r="P207" s="176"/>
      <c r="Q207" s="176"/>
      <c r="R207" s="179"/>
    </row>
    <row r="208" spans="1:18" ht="35.1" customHeight="1" x14ac:dyDescent="0.25">
      <c r="A208" s="9">
        <v>199</v>
      </c>
      <c r="B208" s="329"/>
      <c r="C208" s="12" t="s">
        <v>799</v>
      </c>
      <c r="D208" s="81" t="s">
        <v>429</v>
      </c>
      <c r="E208" s="13" t="s">
        <v>1021</v>
      </c>
      <c r="F208" s="81" t="s">
        <v>1020</v>
      </c>
      <c r="G208" s="81" t="s">
        <v>372</v>
      </c>
      <c r="H208" s="435"/>
      <c r="I208" s="435"/>
      <c r="J208" s="176"/>
      <c r="K208" s="176"/>
      <c r="L208" s="176"/>
      <c r="M208" s="176"/>
      <c r="N208" s="176"/>
      <c r="O208" s="176"/>
      <c r="P208" s="176"/>
      <c r="Q208" s="176"/>
      <c r="R208" s="179"/>
    </row>
    <row r="209" spans="1:18" ht="35.1" customHeight="1" x14ac:dyDescent="0.25">
      <c r="A209" s="9">
        <v>200</v>
      </c>
      <c r="B209" s="329"/>
      <c r="C209" s="12" t="s">
        <v>1007</v>
      </c>
      <c r="D209" s="81" t="s">
        <v>1008</v>
      </c>
      <c r="E209" s="13" t="s">
        <v>429</v>
      </c>
      <c r="F209" s="81" t="s">
        <v>1022</v>
      </c>
      <c r="G209" s="81" t="s">
        <v>372</v>
      </c>
      <c r="H209" s="435"/>
      <c r="I209" s="435"/>
      <c r="J209" s="176"/>
      <c r="K209" s="176"/>
      <c r="L209" s="176"/>
      <c r="M209" s="176"/>
      <c r="N209" s="176"/>
      <c r="O209" s="176"/>
      <c r="P209" s="176"/>
      <c r="Q209" s="176"/>
      <c r="R209" s="179"/>
    </row>
    <row r="210" spans="1:18" ht="35.1" customHeight="1" x14ac:dyDescent="0.25">
      <c r="A210" s="9">
        <v>201</v>
      </c>
      <c r="B210" s="329"/>
      <c r="C210" s="12" t="s">
        <v>799</v>
      </c>
      <c r="D210" s="81" t="s">
        <v>429</v>
      </c>
      <c r="E210" s="13" t="s">
        <v>1023</v>
      </c>
      <c r="F210" s="81" t="s">
        <v>1022</v>
      </c>
      <c r="G210" s="81" t="s">
        <v>372</v>
      </c>
      <c r="H210" s="435"/>
      <c r="I210" s="435"/>
      <c r="J210" s="176"/>
      <c r="K210" s="176"/>
      <c r="L210" s="176"/>
      <c r="M210" s="176"/>
      <c r="N210" s="176"/>
      <c r="O210" s="176"/>
      <c r="P210" s="176"/>
      <c r="Q210" s="176"/>
      <c r="R210" s="179"/>
    </row>
    <row r="211" spans="1:18" ht="35.1" customHeight="1" x14ac:dyDescent="0.25">
      <c r="A211" s="9">
        <v>202</v>
      </c>
      <c r="B211" s="329"/>
      <c r="C211" s="12" t="s">
        <v>1007</v>
      </c>
      <c r="D211" s="81" t="s">
        <v>1008</v>
      </c>
      <c r="E211" s="13" t="s">
        <v>429</v>
      </c>
      <c r="F211" s="81" t="s">
        <v>1024</v>
      </c>
      <c r="G211" s="81" t="s">
        <v>372</v>
      </c>
      <c r="H211" s="435"/>
      <c r="I211" s="435"/>
      <c r="J211" s="176"/>
      <c r="K211" s="176"/>
      <c r="L211" s="176"/>
      <c r="M211" s="176"/>
      <c r="N211" s="176"/>
      <c r="O211" s="176"/>
      <c r="P211" s="176"/>
      <c r="Q211" s="176"/>
      <c r="R211" s="179"/>
    </row>
    <row r="212" spans="1:18" ht="35.1" customHeight="1" x14ac:dyDescent="0.25">
      <c r="A212" s="9">
        <v>203</v>
      </c>
      <c r="B212" s="329"/>
      <c r="C212" s="12" t="s">
        <v>799</v>
      </c>
      <c r="D212" s="81" t="s">
        <v>429</v>
      </c>
      <c r="E212" s="13" t="s">
        <v>1025</v>
      </c>
      <c r="F212" s="81" t="s">
        <v>1024</v>
      </c>
      <c r="G212" s="81" t="s">
        <v>372</v>
      </c>
      <c r="H212" s="435"/>
      <c r="I212" s="435"/>
      <c r="J212" s="176"/>
      <c r="K212" s="176"/>
      <c r="L212" s="176"/>
      <c r="M212" s="176"/>
      <c r="N212" s="176"/>
      <c r="O212" s="176"/>
      <c r="P212" s="176"/>
      <c r="Q212" s="176"/>
      <c r="R212" s="179"/>
    </row>
    <row r="213" spans="1:18" ht="35.1" customHeight="1" x14ac:dyDescent="0.25">
      <c r="A213" s="9">
        <v>204</v>
      </c>
      <c r="B213" s="329"/>
      <c r="C213" s="12" t="s">
        <v>1007</v>
      </c>
      <c r="D213" s="81" t="s">
        <v>1008</v>
      </c>
      <c r="E213" s="13" t="s">
        <v>429</v>
      </c>
      <c r="F213" s="81" t="s">
        <v>1026</v>
      </c>
      <c r="G213" s="81" t="s">
        <v>372</v>
      </c>
      <c r="H213" s="435"/>
      <c r="I213" s="435"/>
      <c r="J213" s="176"/>
      <c r="K213" s="176"/>
      <c r="L213" s="176"/>
      <c r="M213" s="176"/>
      <c r="N213" s="176"/>
      <c r="O213" s="176"/>
      <c r="P213" s="176"/>
      <c r="Q213" s="176"/>
      <c r="R213" s="179"/>
    </row>
    <row r="214" spans="1:18" ht="35.1" customHeight="1" x14ac:dyDescent="0.25">
      <c r="A214" s="9">
        <v>205</v>
      </c>
      <c r="B214" s="329"/>
      <c r="C214" s="12" t="s">
        <v>799</v>
      </c>
      <c r="D214" s="81" t="s">
        <v>429</v>
      </c>
      <c r="E214" s="13" t="s">
        <v>1027</v>
      </c>
      <c r="F214" s="81" t="s">
        <v>1026</v>
      </c>
      <c r="G214" s="81" t="s">
        <v>372</v>
      </c>
      <c r="H214" s="435"/>
      <c r="I214" s="435"/>
      <c r="J214" s="176"/>
      <c r="K214" s="176"/>
      <c r="L214" s="176"/>
      <c r="M214" s="176"/>
      <c r="N214" s="176"/>
      <c r="O214" s="176"/>
      <c r="P214" s="176"/>
      <c r="Q214" s="176"/>
      <c r="R214" s="179"/>
    </row>
    <row r="215" spans="1:18" ht="35.1" customHeight="1" x14ac:dyDescent="0.25">
      <c r="A215" s="9">
        <v>206</v>
      </c>
      <c r="B215" s="329"/>
      <c r="C215" s="12" t="s">
        <v>1007</v>
      </c>
      <c r="D215" s="81" t="s">
        <v>1028</v>
      </c>
      <c r="E215" s="13" t="s">
        <v>429</v>
      </c>
      <c r="F215" s="81" t="s">
        <v>1029</v>
      </c>
      <c r="G215" s="81" t="s">
        <v>373</v>
      </c>
      <c r="H215" s="435"/>
      <c r="I215" s="435"/>
      <c r="J215" s="176"/>
      <c r="K215" s="176"/>
      <c r="L215" s="176"/>
      <c r="M215" s="176"/>
      <c r="N215" s="176"/>
      <c r="O215" s="176"/>
      <c r="P215" s="176"/>
      <c r="Q215" s="176"/>
      <c r="R215" s="179"/>
    </row>
    <row r="216" spans="1:18" ht="35.1" customHeight="1" x14ac:dyDescent="0.25">
      <c r="A216" s="9">
        <v>207</v>
      </c>
      <c r="B216" s="329"/>
      <c r="C216" s="12" t="s">
        <v>799</v>
      </c>
      <c r="D216" s="81" t="s">
        <v>429</v>
      </c>
      <c r="E216" s="13" t="s">
        <v>1030</v>
      </c>
      <c r="F216" s="81" t="s">
        <v>1029</v>
      </c>
      <c r="G216" s="81" t="s">
        <v>373</v>
      </c>
      <c r="H216" s="435"/>
      <c r="I216" s="435"/>
      <c r="J216" s="176"/>
      <c r="K216" s="176"/>
      <c r="L216" s="176"/>
      <c r="M216" s="176"/>
      <c r="N216" s="176"/>
      <c r="O216" s="176"/>
      <c r="P216" s="176"/>
      <c r="Q216" s="176"/>
      <c r="R216" s="179"/>
    </row>
    <row r="217" spans="1:18" ht="35.1" customHeight="1" x14ac:dyDescent="0.25">
      <c r="A217" s="9">
        <v>208</v>
      </c>
      <c r="B217" s="329"/>
      <c r="C217" s="12" t="s">
        <v>1007</v>
      </c>
      <c r="D217" s="81" t="s">
        <v>429</v>
      </c>
      <c r="E217" s="13" t="s">
        <v>1031</v>
      </c>
      <c r="F217" s="81" t="s">
        <v>1032</v>
      </c>
      <c r="G217" s="81" t="s">
        <v>373</v>
      </c>
      <c r="H217" s="435"/>
      <c r="I217" s="435"/>
      <c r="J217" s="176"/>
      <c r="K217" s="176"/>
      <c r="L217" s="176"/>
      <c r="M217" s="176"/>
      <c r="N217" s="176"/>
      <c r="O217" s="176"/>
      <c r="P217" s="176"/>
      <c r="Q217" s="176"/>
      <c r="R217" s="179"/>
    </row>
    <row r="218" spans="1:18" ht="35.1" customHeight="1" x14ac:dyDescent="0.25">
      <c r="A218" s="9">
        <v>209</v>
      </c>
      <c r="B218" s="329"/>
      <c r="C218" s="12" t="s">
        <v>799</v>
      </c>
      <c r="D218" s="81" t="s">
        <v>429</v>
      </c>
      <c r="E218" s="13" t="s">
        <v>1033</v>
      </c>
      <c r="F218" s="81" t="s">
        <v>1032</v>
      </c>
      <c r="G218" s="81" t="s">
        <v>373</v>
      </c>
      <c r="H218" s="435"/>
      <c r="I218" s="435"/>
      <c r="J218" s="176"/>
      <c r="K218" s="176"/>
      <c r="L218" s="176"/>
      <c r="M218" s="176"/>
      <c r="N218" s="176"/>
      <c r="O218" s="176"/>
      <c r="P218" s="176"/>
      <c r="Q218" s="176"/>
      <c r="R218" s="179"/>
    </row>
    <row r="219" spans="1:18" ht="35.1" customHeight="1" x14ac:dyDescent="0.25">
      <c r="A219" s="9">
        <v>210</v>
      </c>
      <c r="B219" s="329"/>
      <c r="C219" s="12" t="s">
        <v>1007</v>
      </c>
      <c r="D219" s="81" t="s">
        <v>429</v>
      </c>
      <c r="E219" s="13" t="s">
        <v>1034</v>
      </c>
      <c r="F219" s="81" t="s">
        <v>1035</v>
      </c>
      <c r="G219" s="81" t="s">
        <v>373</v>
      </c>
      <c r="H219" s="435"/>
      <c r="I219" s="435"/>
      <c r="J219" s="176"/>
      <c r="K219" s="176"/>
      <c r="L219" s="176"/>
      <c r="M219" s="176"/>
      <c r="N219" s="176"/>
      <c r="O219" s="176"/>
      <c r="P219" s="176"/>
      <c r="Q219" s="176"/>
      <c r="R219" s="179"/>
    </row>
    <row r="220" spans="1:18" ht="35.1" customHeight="1" x14ac:dyDescent="0.25">
      <c r="A220" s="9">
        <v>211</v>
      </c>
      <c r="B220" s="329"/>
      <c r="C220" s="12" t="s">
        <v>799</v>
      </c>
      <c r="D220" s="81" t="s">
        <v>429</v>
      </c>
      <c r="E220" s="13" t="s">
        <v>1036</v>
      </c>
      <c r="F220" s="81" t="s">
        <v>1035</v>
      </c>
      <c r="G220" s="81" t="s">
        <v>373</v>
      </c>
      <c r="H220" s="435"/>
      <c r="I220" s="435"/>
      <c r="J220" s="176"/>
      <c r="K220" s="176"/>
      <c r="L220" s="176"/>
      <c r="M220" s="176"/>
      <c r="N220" s="176"/>
      <c r="O220" s="176"/>
      <c r="P220" s="176"/>
      <c r="Q220" s="176"/>
      <c r="R220" s="179"/>
    </row>
    <row r="221" spans="1:18" ht="35.1" customHeight="1" x14ac:dyDescent="0.25">
      <c r="A221" s="9">
        <v>212</v>
      </c>
      <c r="B221" s="329"/>
      <c r="C221" s="12" t="s">
        <v>1007</v>
      </c>
      <c r="D221" s="81" t="s">
        <v>1028</v>
      </c>
      <c r="E221" s="13" t="s">
        <v>429</v>
      </c>
      <c r="F221" s="81" t="s">
        <v>1037</v>
      </c>
      <c r="G221" s="81" t="s">
        <v>373</v>
      </c>
      <c r="H221" s="435"/>
      <c r="I221" s="435"/>
      <c r="J221" s="176"/>
      <c r="K221" s="176"/>
      <c r="L221" s="176"/>
      <c r="M221" s="176"/>
      <c r="N221" s="176"/>
      <c r="O221" s="176"/>
      <c r="P221" s="176"/>
      <c r="Q221" s="176"/>
      <c r="R221" s="179"/>
    </row>
    <row r="222" spans="1:18" ht="35.1" customHeight="1" x14ac:dyDescent="0.25">
      <c r="A222" s="9">
        <v>213</v>
      </c>
      <c r="B222" s="329" t="s">
        <v>1063</v>
      </c>
      <c r="C222" s="12" t="s">
        <v>799</v>
      </c>
      <c r="D222" s="81" t="s">
        <v>429</v>
      </c>
      <c r="E222" s="13" t="s">
        <v>1038</v>
      </c>
      <c r="F222" s="81" t="s">
        <v>1037</v>
      </c>
      <c r="G222" s="81" t="s">
        <v>373</v>
      </c>
      <c r="H222" s="435"/>
      <c r="I222" s="435"/>
      <c r="J222" s="176"/>
      <c r="K222" s="176"/>
      <c r="L222" s="176"/>
      <c r="M222" s="176"/>
      <c r="N222" s="176"/>
      <c r="O222" s="176"/>
      <c r="P222" s="176"/>
      <c r="Q222" s="176"/>
      <c r="R222" s="179"/>
    </row>
    <row r="223" spans="1:18" ht="35.1" customHeight="1" x14ac:dyDescent="0.25">
      <c r="A223" s="9">
        <v>214</v>
      </c>
      <c r="B223" s="329"/>
      <c r="C223" s="12" t="s">
        <v>1007</v>
      </c>
      <c r="D223" s="81" t="s">
        <v>429</v>
      </c>
      <c r="E223" s="13" t="s">
        <v>1039</v>
      </c>
      <c r="F223" s="81" t="s">
        <v>1040</v>
      </c>
      <c r="G223" s="81" t="s">
        <v>373</v>
      </c>
      <c r="H223" s="435"/>
      <c r="I223" s="435"/>
      <c r="J223" s="176"/>
      <c r="K223" s="176"/>
      <c r="L223" s="176"/>
      <c r="M223" s="176"/>
      <c r="N223" s="176"/>
      <c r="O223" s="176"/>
      <c r="P223" s="176"/>
      <c r="Q223" s="176"/>
      <c r="R223" s="179"/>
    </row>
    <row r="224" spans="1:18" ht="35.1" customHeight="1" x14ac:dyDescent="0.25">
      <c r="A224" s="9">
        <v>215</v>
      </c>
      <c r="B224" s="329"/>
      <c r="C224" s="12" t="s">
        <v>799</v>
      </c>
      <c r="D224" s="81" t="s">
        <v>429</v>
      </c>
      <c r="E224" s="13" t="s">
        <v>1041</v>
      </c>
      <c r="F224" s="81" t="s">
        <v>1040</v>
      </c>
      <c r="G224" s="81" t="s">
        <v>373</v>
      </c>
      <c r="H224" s="435"/>
      <c r="I224" s="435"/>
      <c r="J224" s="176"/>
      <c r="K224" s="176"/>
      <c r="L224" s="176"/>
      <c r="M224" s="176"/>
      <c r="N224" s="176"/>
      <c r="O224" s="176"/>
      <c r="P224" s="176"/>
      <c r="Q224" s="176"/>
      <c r="R224" s="179"/>
    </row>
    <row r="225" spans="1:18" ht="35.1" customHeight="1" x14ac:dyDescent="0.25">
      <c r="A225" s="9">
        <v>216</v>
      </c>
      <c r="B225" s="329"/>
      <c r="C225" s="12" t="s">
        <v>1007</v>
      </c>
      <c r="D225" s="81" t="s">
        <v>429</v>
      </c>
      <c r="E225" s="13" t="s">
        <v>1042</v>
      </c>
      <c r="F225" s="81" t="s">
        <v>1043</v>
      </c>
      <c r="G225" s="81" t="s">
        <v>373</v>
      </c>
      <c r="H225" s="435"/>
      <c r="I225" s="435"/>
      <c r="J225" s="176"/>
      <c r="K225" s="176"/>
      <c r="L225" s="176"/>
      <c r="M225" s="176"/>
      <c r="N225" s="176"/>
      <c r="O225" s="176"/>
      <c r="P225" s="176"/>
      <c r="Q225" s="176"/>
      <c r="R225" s="179"/>
    </row>
    <row r="226" spans="1:18" ht="35.1" customHeight="1" x14ac:dyDescent="0.25">
      <c r="A226" s="9">
        <v>217</v>
      </c>
      <c r="B226" s="329"/>
      <c r="C226" s="12" t="s">
        <v>799</v>
      </c>
      <c r="D226" s="81" t="s">
        <v>429</v>
      </c>
      <c r="E226" s="13" t="s">
        <v>1044</v>
      </c>
      <c r="F226" s="81" t="s">
        <v>1043</v>
      </c>
      <c r="G226" s="81" t="s">
        <v>373</v>
      </c>
      <c r="H226" s="435"/>
      <c r="I226" s="435"/>
      <c r="J226" s="176"/>
      <c r="K226" s="176"/>
      <c r="L226" s="176"/>
      <c r="M226" s="176"/>
      <c r="N226" s="176"/>
      <c r="O226" s="176"/>
      <c r="P226" s="176"/>
      <c r="Q226" s="176"/>
      <c r="R226" s="179"/>
    </row>
    <row r="227" spans="1:18" ht="35.1" customHeight="1" x14ac:dyDescent="0.25">
      <c r="A227" s="9">
        <v>218</v>
      </c>
      <c r="B227" s="329"/>
      <c r="C227" s="12" t="s">
        <v>1045</v>
      </c>
      <c r="D227" s="81" t="s">
        <v>808</v>
      </c>
      <c r="E227" s="13" t="s">
        <v>429</v>
      </c>
      <c r="F227" s="81" t="s">
        <v>1046</v>
      </c>
      <c r="G227" s="81" t="s">
        <v>374</v>
      </c>
      <c r="H227" s="435"/>
      <c r="I227" s="435"/>
      <c r="J227" s="176"/>
      <c r="K227" s="176"/>
      <c r="L227" s="176"/>
      <c r="M227" s="176"/>
      <c r="N227" s="176"/>
      <c r="O227" s="176"/>
      <c r="P227" s="176"/>
      <c r="Q227" s="176"/>
      <c r="R227" s="179"/>
    </row>
    <row r="228" spans="1:18" ht="35.1" customHeight="1" x14ac:dyDescent="0.25">
      <c r="A228" s="9">
        <v>219</v>
      </c>
      <c r="B228" s="329"/>
      <c r="C228" s="12" t="s">
        <v>1045</v>
      </c>
      <c r="D228" s="81" t="s">
        <v>832</v>
      </c>
      <c r="E228" s="13" t="s">
        <v>1047</v>
      </c>
      <c r="F228" s="81" t="s">
        <v>1048</v>
      </c>
      <c r="G228" s="81" t="s">
        <v>374</v>
      </c>
      <c r="H228" s="435"/>
      <c r="I228" s="435"/>
      <c r="J228" s="176"/>
      <c r="K228" s="176"/>
      <c r="L228" s="176"/>
      <c r="M228" s="176"/>
      <c r="N228" s="176"/>
      <c r="O228" s="176"/>
      <c r="P228" s="176"/>
      <c r="Q228" s="176"/>
      <c r="R228" s="179"/>
    </row>
    <row r="229" spans="1:18" ht="35.1" customHeight="1" x14ac:dyDescent="0.25">
      <c r="A229" s="9">
        <v>220</v>
      </c>
      <c r="B229" s="329"/>
      <c r="C229" s="12" t="s">
        <v>838</v>
      </c>
      <c r="D229" s="81" t="s">
        <v>796</v>
      </c>
      <c r="E229" s="13" t="s">
        <v>1049</v>
      </c>
      <c r="F229" s="81">
        <v>9679</v>
      </c>
      <c r="G229" s="81" t="s">
        <v>365</v>
      </c>
      <c r="H229" s="435"/>
      <c r="I229" s="435"/>
      <c r="J229" s="176"/>
      <c r="K229" s="176"/>
      <c r="L229" s="176"/>
      <c r="M229" s="176"/>
      <c r="N229" s="176"/>
      <c r="O229" s="176"/>
      <c r="P229" s="176"/>
      <c r="Q229" s="176"/>
      <c r="R229" s="179"/>
    </row>
    <row r="230" spans="1:18" ht="35.1" customHeight="1" x14ac:dyDescent="0.25">
      <c r="A230" s="9">
        <v>221</v>
      </c>
      <c r="B230" s="329"/>
      <c r="C230" s="12" t="s">
        <v>801</v>
      </c>
      <c r="D230" s="81" t="s">
        <v>429</v>
      </c>
      <c r="E230" s="13" t="s">
        <v>1003</v>
      </c>
      <c r="F230" s="81">
        <v>15234</v>
      </c>
      <c r="G230" s="81" t="s">
        <v>365</v>
      </c>
      <c r="H230" s="435"/>
      <c r="I230" s="435"/>
      <c r="J230" s="176"/>
      <c r="K230" s="176"/>
      <c r="L230" s="176"/>
      <c r="M230" s="176"/>
      <c r="N230" s="176"/>
      <c r="O230" s="176"/>
      <c r="P230" s="176"/>
      <c r="Q230" s="176"/>
      <c r="R230" s="179"/>
    </row>
    <row r="231" spans="1:18" ht="35.1" customHeight="1" x14ac:dyDescent="0.25">
      <c r="A231" s="9">
        <v>222</v>
      </c>
      <c r="B231" s="329"/>
      <c r="C231" s="12" t="s">
        <v>801</v>
      </c>
      <c r="D231" s="81" t="s">
        <v>429</v>
      </c>
      <c r="E231" s="13" t="s">
        <v>1050</v>
      </c>
      <c r="F231" s="81">
        <v>21004</v>
      </c>
      <c r="G231" s="81" t="s">
        <v>365</v>
      </c>
      <c r="H231" s="435"/>
      <c r="I231" s="435"/>
      <c r="J231" s="176"/>
      <c r="K231" s="176"/>
      <c r="L231" s="176"/>
      <c r="M231" s="176"/>
      <c r="N231" s="176"/>
      <c r="O231" s="176"/>
      <c r="P231" s="176"/>
      <c r="Q231" s="176"/>
      <c r="R231" s="179"/>
    </row>
    <row r="232" spans="1:18" ht="35.1" customHeight="1" x14ac:dyDescent="0.25">
      <c r="A232" s="9">
        <v>223</v>
      </c>
      <c r="B232" s="329"/>
      <c r="C232" s="12" t="s">
        <v>838</v>
      </c>
      <c r="D232" s="81" t="s">
        <v>796</v>
      </c>
      <c r="E232" s="13" t="s">
        <v>1049</v>
      </c>
      <c r="F232" s="81">
        <v>21005</v>
      </c>
      <c r="G232" s="81" t="s">
        <v>365</v>
      </c>
      <c r="H232" s="435"/>
      <c r="I232" s="435"/>
      <c r="J232" s="176"/>
      <c r="K232" s="176"/>
      <c r="L232" s="176"/>
      <c r="M232" s="176"/>
      <c r="N232" s="176"/>
      <c r="O232" s="176"/>
      <c r="P232" s="176"/>
      <c r="Q232" s="176"/>
      <c r="R232" s="179"/>
    </row>
    <row r="233" spans="1:18" ht="35.1" customHeight="1" x14ac:dyDescent="0.25">
      <c r="A233" s="9">
        <v>224</v>
      </c>
      <c r="B233" s="329"/>
      <c r="C233" s="12" t="s">
        <v>832</v>
      </c>
      <c r="D233" s="81" t="s">
        <v>833</v>
      </c>
      <c r="E233" s="13" t="s">
        <v>1051</v>
      </c>
      <c r="F233" s="81">
        <v>57286</v>
      </c>
      <c r="G233" s="81" t="s">
        <v>365</v>
      </c>
      <c r="H233" s="435"/>
      <c r="I233" s="435"/>
      <c r="J233" s="176"/>
      <c r="K233" s="176"/>
      <c r="L233" s="176"/>
      <c r="M233" s="176"/>
      <c r="N233" s="176"/>
      <c r="O233" s="176"/>
      <c r="P233" s="176"/>
      <c r="Q233" s="176"/>
      <c r="R233" s="179"/>
    </row>
    <row r="234" spans="1:18" ht="35.1" customHeight="1" x14ac:dyDescent="0.25">
      <c r="A234" s="9">
        <v>225</v>
      </c>
      <c r="B234" s="329"/>
      <c r="C234" s="12" t="s">
        <v>992</v>
      </c>
      <c r="D234" s="81" t="s">
        <v>993</v>
      </c>
      <c r="E234" s="13" t="s">
        <v>973</v>
      </c>
      <c r="F234" s="81">
        <v>21009</v>
      </c>
      <c r="G234" s="81" t="s">
        <v>365</v>
      </c>
      <c r="H234" s="435"/>
      <c r="I234" s="435"/>
      <c r="J234" s="176"/>
      <c r="K234" s="176"/>
      <c r="L234" s="176"/>
      <c r="M234" s="176"/>
      <c r="N234" s="176"/>
      <c r="O234" s="176"/>
      <c r="P234" s="176"/>
      <c r="Q234" s="176"/>
      <c r="R234" s="179"/>
    </row>
    <row r="235" spans="1:18" ht="35.1" customHeight="1" x14ac:dyDescent="0.25">
      <c r="A235" s="9">
        <v>226</v>
      </c>
      <c r="B235" s="329"/>
      <c r="C235" s="12" t="s">
        <v>838</v>
      </c>
      <c r="D235" s="81" t="s">
        <v>796</v>
      </c>
      <c r="E235" s="13" t="s">
        <v>1049</v>
      </c>
      <c r="F235" s="81">
        <v>21010</v>
      </c>
      <c r="G235" s="81" t="s">
        <v>365</v>
      </c>
      <c r="H235" s="435"/>
      <c r="I235" s="435"/>
      <c r="J235" s="176"/>
      <c r="K235" s="176"/>
      <c r="L235" s="176"/>
      <c r="M235" s="176"/>
      <c r="N235" s="176"/>
      <c r="O235" s="176"/>
      <c r="P235" s="176"/>
      <c r="Q235" s="176"/>
      <c r="R235" s="179"/>
    </row>
    <row r="236" spans="1:18" ht="35.1" customHeight="1" x14ac:dyDescent="0.25">
      <c r="A236" s="9">
        <v>227</v>
      </c>
      <c r="B236" s="329"/>
      <c r="C236" s="12" t="s">
        <v>838</v>
      </c>
      <c r="D236" s="81" t="s">
        <v>796</v>
      </c>
      <c r="E236" s="13" t="s">
        <v>1049</v>
      </c>
      <c r="F236" s="81">
        <v>33092</v>
      </c>
      <c r="G236" s="81" t="s">
        <v>365</v>
      </c>
      <c r="H236" s="435"/>
      <c r="I236" s="435"/>
      <c r="J236" s="176"/>
      <c r="K236" s="176"/>
      <c r="L236" s="176"/>
      <c r="M236" s="176"/>
      <c r="N236" s="176"/>
      <c r="O236" s="176"/>
      <c r="P236" s="176"/>
      <c r="Q236" s="176"/>
      <c r="R236" s="179"/>
    </row>
    <row r="237" spans="1:18" ht="35.1" customHeight="1" x14ac:dyDescent="0.25">
      <c r="A237" s="9">
        <v>228</v>
      </c>
      <c r="B237" s="329"/>
      <c r="C237" s="12" t="s">
        <v>801</v>
      </c>
      <c r="D237" s="81" t="s">
        <v>429</v>
      </c>
      <c r="E237" s="13" t="s">
        <v>1052</v>
      </c>
      <c r="F237" s="81">
        <v>33093</v>
      </c>
      <c r="G237" s="81" t="s">
        <v>365</v>
      </c>
      <c r="H237" s="435"/>
      <c r="I237" s="435"/>
      <c r="J237" s="176"/>
      <c r="K237" s="176"/>
      <c r="L237" s="176"/>
      <c r="M237" s="176"/>
      <c r="N237" s="176"/>
      <c r="O237" s="176"/>
      <c r="P237" s="176"/>
      <c r="Q237" s="176"/>
      <c r="R237" s="179"/>
    </row>
    <row r="238" spans="1:18" ht="35.1" customHeight="1" x14ac:dyDescent="0.25">
      <c r="A238" s="9">
        <v>229</v>
      </c>
      <c r="B238" s="329"/>
      <c r="C238" s="12" t="s">
        <v>838</v>
      </c>
      <c r="D238" s="81" t="s">
        <v>796</v>
      </c>
      <c r="E238" s="13" t="s">
        <v>1053</v>
      </c>
      <c r="F238" s="81">
        <v>35247</v>
      </c>
      <c r="G238" s="81" t="s">
        <v>365</v>
      </c>
      <c r="H238" s="435"/>
      <c r="I238" s="435"/>
      <c r="J238" s="176"/>
      <c r="K238" s="176"/>
      <c r="L238" s="176"/>
      <c r="M238" s="176"/>
      <c r="N238" s="176"/>
      <c r="O238" s="176"/>
      <c r="P238" s="176"/>
      <c r="Q238" s="176"/>
      <c r="R238" s="179"/>
    </row>
    <row r="239" spans="1:18" ht="35.1" customHeight="1" x14ac:dyDescent="0.25">
      <c r="A239" s="9">
        <v>230</v>
      </c>
      <c r="B239" s="329"/>
      <c r="C239" s="12" t="s">
        <v>801</v>
      </c>
      <c r="D239" s="81" t="s">
        <v>429</v>
      </c>
      <c r="E239" s="13" t="s">
        <v>1054</v>
      </c>
      <c r="F239" s="81">
        <v>35248</v>
      </c>
      <c r="G239" s="81" t="s">
        <v>365</v>
      </c>
      <c r="H239" s="435"/>
      <c r="I239" s="435"/>
      <c r="J239" s="176"/>
      <c r="K239" s="176"/>
      <c r="L239" s="176"/>
      <c r="M239" s="176"/>
      <c r="N239" s="176"/>
      <c r="O239" s="176"/>
      <c r="P239" s="176"/>
      <c r="Q239" s="176"/>
      <c r="R239" s="179"/>
    </row>
    <row r="240" spans="1:18" ht="35.1" customHeight="1" x14ac:dyDescent="0.25">
      <c r="A240" s="9">
        <v>231</v>
      </c>
      <c r="B240" s="329"/>
      <c r="C240" s="12" t="s">
        <v>838</v>
      </c>
      <c r="D240" s="81" t="s">
        <v>796</v>
      </c>
      <c r="E240" s="13" t="s">
        <v>1053</v>
      </c>
      <c r="F240" s="81">
        <v>35249</v>
      </c>
      <c r="G240" s="81" t="s">
        <v>365</v>
      </c>
      <c r="H240" s="435"/>
      <c r="I240" s="435"/>
      <c r="J240" s="176"/>
      <c r="K240" s="176"/>
      <c r="L240" s="176"/>
      <c r="M240" s="176"/>
      <c r="N240" s="176"/>
      <c r="O240" s="176"/>
      <c r="P240" s="176"/>
      <c r="Q240" s="176"/>
      <c r="R240" s="179"/>
    </row>
    <row r="241" spans="1:18" ht="35.1" customHeight="1" x14ac:dyDescent="0.25">
      <c r="A241" s="9">
        <v>232</v>
      </c>
      <c r="B241" s="329"/>
      <c r="C241" s="12" t="s">
        <v>821</v>
      </c>
      <c r="D241" s="81" t="s">
        <v>1055</v>
      </c>
      <c r="E241" s="13" t="s">
        <v>1056</v>
      </c>
      <c r="F241" s="81">
        <v>35250</v>
      </c>
      <c r="G241" s="81" t="s">
        <v>365</v>
      </c>
      <c r="H241" s="435"/>
      <c r="I241" s="435"/>
      <c r="J241" s="176"/>
      <c r="K241" s="176"/>
      <c r="L241" s="176"/>
      <c r="M241" s="176"/>
      <c r="N241" s="176"/>
      <c r="O241" s="176"/>
      <c r="P241" s="176"/>
      <c r="Q241" s="176"/>
      <c r="R241" s="179"/>
    </row>
    <row r="242" spans="1:18" ht="35.1" customHeight="1" x14ac:dyDescent="0.25">
      <c r="A242" s="9">
        <v>233</v>
      </c>
      <c r="B242" s="329"/>
      <c r="C242" s="12" t="s">
        <v>801</v>
      </c>
      <c r="D242" s="81" t="s">
        <v>429</v>
      </c>
      <c r="E242" s="13" t="s">
        <v>1057</v>
      </c>
      <c r="F242" s="81">
        <v>36092</v>
      </c>
      <c r="G242" s="81" t="s">
        <v>365</v>
      </c>
      <c r="H242" s="435"/>
      <c r="I242" s="435"/>
      <c r="J242" s="176"/>
      <c r="K242" s="176"/>
      <c r="L242" s="176"/>
      <c r="M242" s="176"/>
      <c r="N242" s="176"/>
      <c r="O242" s="176"/>
      <c r="P242" s="176"/>
      <c r="Q242" s="176"/>
      <c r="R242" s="179"/>
    </row>
    <row r="243" spans="1:18" ht="35.1" customHeight="1" x14ac:dyDescent="0.25">
      <c r="A243" s="9">
        <v>234</v>
      </c>
      <c r="B243" s="329"/>
      <c r="C243" s="12" t="s">
        <v>801</v>
      </c>
      <c r="D243" s="81" t="s">
        <v>14</v>
      </c>
      <c r="E243" s="13" t="s">
        <v>1058</v>
      </c>
      <c r="F243" s="81" t="s">
        <v>1059</v>
      </c>
      <c r="G243" s="81" t="s">
        <v>365</v>
      </c>
      <c r="H243" s="435"/>
      <c r="I243" s="435"/>
      <c r="J243" s="176"/>
      <c r="K243" s="176"/>
      <c r="L243" s="176"/>
      <c r="M243" s="176"/>
      <c r="N243" s="176"/>
      <c r="O243" s="176"/>
      <c r="P243" s="176"/>
      <c r="Q243" s="176"/>
      <c r="R243" s="179"/>
    </row>
    <row r="244" spans="1:18" ht="35.1" customHeight="1" x14ac:dyDescent="0.25">
      <c r="A244" s="9">
        <v>235</v>
      </c>
      <c r="B244" s="329"/>
      <c r="C244" s="12" t="s">
        <v>801</v>
      </c>
      <c r="D244" s="81" t="s">
        <v>14</v>
      </c>
      <c r="E244" s="13" t="s">
        <v>1058</v>
      </c>
      <c r="F244" s="81">
        <v>36092</v>
      </c>
      <c r="G244" s="81" t="s">
        <v>365</v>
      </c>
      <c r="H244" s="435"/>
      <c r="I244" s="435"/>
      <c r="J244" s="176"/>
      <c r="K244" s="176"/>
      <c r="L244" s="176"/>
      <c r="M244" s="176"/>
      <c r="N244" s="176"/>
      <c r="O244" s="176"/>
      <c r="P244" s="176"/>
      <c r="Q244" s="176"/>
      <c r="R244" s="179"/>
    </row>
    <row r="245" spans="1:18" ht="35.1" customHeight="1" x14ac:dyDescent="0.25">
      <c r="A245" s="9">
        <v>236</v>
      </c>
      <c r="B245" s="329"/>
      <c r="C245" s="12" t="s">
        <v>1007</v>
      </c>
      <c r="D245" s="81" t="s">
        <v>429</v>
      </c>
      <c r="E245" s="13" t="s">
        <v>1060</v>
      </c>
      <c r="F245" s="81" t="s">
        <v>1061</v>
      </c>
      <c r="G245" s="81" t="s">
        <v>430</v>
      </c>
      <c r="H245" s="435"/>
      <c r="I245" s="435"/>
      <c r="J245" s="176"/>
      <c r="K245" s="176"/>
      <c r="L245" s="176"/>
      <c r="M245" s="176"/>
      <c r="N245" s="176"/>
      <c r="O245" s="176"/>
      <c r="P245" s="176"/>
      <c r="Q245" s="176"/>
      <c r="R245" s="179"/>
    </row>
    <row r="246" spans="1:18" ht="35.1" customHeight="1" x14ac:dyDescent="0.25">
      <c r="A246" s="9">
        <v>237</v>
      </c>
      <c r="B246" s="329"/>
      <c r="C246" s="12" t="s">
        <v>808</v>
      </c>
      <c r="D246" s="81" t="s">
        <v>1062</v>
      </c>
      <c r="E246" s="13" t="s">
        <v>1062</v>
      </c>
      <c r="F246" s="81">
        <v>58739</v>
      </c>
      <c r="G246" s="81" t="s">
        <v>382</v>
      </c>
      <c r="H246" s="435"/>
      <c r="I246" s="435"/>
      <c r="J246" s="176"/>
      <c r="K246" s="176"/>
      <c r="L246" s="176"/>
      <c r="M246" s="176"/>
      <c r="N246" s="176"/>
      <c r="O246" s="176"/>
      <c r="P246" s="176"/>
      <c r="Q246" s="176"/>
      <c r="R246" s="179"/>
    </row>
    <row r="247" spans="1:18" ht="35.1" customHeight="1" x14ac:dyDescent="0.25">
      <c r="A247" s="9">
        <v>238</v>
      </c>
      <c r="B247" s="329"/>
      <c r="C247" s="12" t="s">
        <v>808</v>
      </c>
      <c r="D247" s="81" t="s">
        <v>1062</v>
      </c>
      <c r="E247" s="13" t="s">
        <v>1062</v>
      </c>
      <c r="F247" s="81">
        <v>58740</v>
      </c>
      <c r="G247" s="81" t="s">
        <v>382</v>
      </c>
      <c r="H247" s="435"/>
      <c r="I247" s="435"/>
      <c r="J247" s="176"/>
      <c r="K247" s="176"/>
      <c r="L247" s="176"/>
      <c r="M247" s="176"/>
      <c r="N247" s="176"/>
      <c r="O247" s="176"/>
      <c r="P247" s="176"/>
      <c r="Q247" s="176"/>
      <c r="R247" s="179"/>
    </row>
    <row r="248" spans="1:18" ht="35.1" customHeight="1" x14ac:dyDescent="0.25">
      <c r="A248" s="9">
        <v>239</v>
      </c>
      <c r="B248" s="329" t="s">
        <v>1063</v>
      </c>
      <c r="C248" s="12" t="s">
        <v>808</v>
      </c>
      <c r="D248" s="81" t="s">
        <v>1062</v>
      </c>
      <c r="E248" s="13" t="s">
        <v>1062</v>
      </c>
      <c r="F248" s="81">
        <v>58741</v>
      </c>
      <c r="G248" s="81" t="s">
        <v>382</v>
      </c>
      <c r="H248" s="435"/>
      <c r="I248" s="435"/>
      <c r="J248" s="176"/>
      <c r="K248" s="176"/>
      <c r="L248" s="176"/>
      <c r="M248" s="176"/>
      <c r="N248" s="176"/>
      <c r="O248" s="176"/>
      <c r="P248" s="176"/>
      <c r="Q248" s="176"/>
      <c r="R248" s="179"/>
    </row>
    <row r="249" spans="1:18" ht="35.1" customHeight="1" x14ac:dyDescent="0.25">
      <c r="A249" s="9">
        <v>240</v>
      </c>
      <c r="B249" s="329"/>
      <c r="C249" s="12" t="s">
        <v>808</v>
      </c>
      <c r="D249" s="81" t="s">
        <v>1062</v>
      </c>
      <c r="E249" s="13" t="s">
        <v>1062</v>
      </c>
      <c r="F249" s="81">
        <v>58742</v>
      </c>
      <c r="G249" s="81" t="s">
        <v>382</v>
      </c>
      <c r="H249" s="435"/>
      <c r="I249" s="435"/>
      <c r="J249" s="176"/>
      <c r="K249" s="176"/>
      <c r="L249" s="176"/>
      <c r="M249" s="176"/>
      <c r="N249" s="176"/>
      <c r="O249" s="176"/>
      <c r="P249" s="176"/>
      <c r="Q249" s="176"/>
      <c r="R249" s="179"/>
    </row>
    <row r="250" spans="1:18" ht="35.1" customHeight="1" x14ac:dyDescent="0.25">
      <c r="A250" s="9">
        <v>241</v>
      </c>
      <c r="B250" s="329"/>
      <c r="C250" s="12" t="s">
        <v>808</v>
      </c>
      <c r="D250" s="81" t="s">
        <v>1062</v>
      </c>
      <c r="E250" s="13" t="s">
        <v>1062</v>
      </c>
      <c r="F250" s="81">
        <v>58743</v>
      </c>
      <c r="G250" s="81" t="s">
        <v>382</v>
      </c>
      <c r="H250" s="435"/>
      <c r="I250" s="435"/>
      <c r="J250" s="176"/>
      <c r="K250" s="176"/>
      <c r="L250" s="176"/>
      <c r="M250" s="176"/>
      <c r="N250" s="176"/>
      <c r="O250" s="176"/>
      <c r="P250" s="176"/>
      <c r="Q250" s="176"/>
      <c r="R250" s="179"/>
    </row>
    <row r="251" spans="1:18" ht="35.1" customHeight="1" x14ac:dyDescent="0.25">
      <c r="A251" s="9">
        <v>242</v>
      </c>
      <c r="B251" s="329"/>
      <c r="C251" s="12" t="s">
        <v>808</v>
      </c>
      <c r="D251" s="81" t="s">
        <v>1062</v>
      </c>
      <c r="E251" s="13" t="s">
        <v>1062</v>
      </c>
      <c r="F251" s="81">
        <v>58947</v>
      </c>
      <c r="G251" s="81" t="s">
        <v>365</v>
      </c>
      <c r="H251" s="435"/>
      <c r="I251" s="435"/>
      <c r="J251" s="176"/>
      <c r="K251" s="176"/>
      <c r="L251" s="176"/>
      <c r="M251" s="176"/>
      <c r="N251" s="176"/>
      <c r="O251" s="176"/>
      <c r="P251" s="176"/>
      <c r="Q251" s="176"/>
      <c r="R251" s="179"/>
    </row>
    <row r="252" spans="1:18" ht="35.1" customHeight="1" x14ac:dyDescent="0.25">
      <c r="A252" s="9">
        <v>243</v>
      </c>
      <c r="B252" s="329"/>
      <c r="C252" s="12" t="s">
        <v>808</v>
      </c>
      <c r="D252" s="81" t="s">
        <v>1062</v>
      </c>
      <c r="E252" s="13" t="s">
        <v>1062</v>
      </c>
      <c r="F252" s="81">
        <v>58948</v>
      </c>
      <c r="G252" s="81" t="s">
        <v>365</v>
      </c>
      <c r="H252" s="435"/>
      <c r="I252" s="435"/>
      <c r="J252" s="176"/>
      <c r="K252" s="176"/>
      <c r="L252" s="176"/>
      <c r="M252" s="176"/>
      <c r="N252" s="176"/>
      <c r="O252" s="176"/>
      <c r="P252" s="176"/>
      <c r="Q252" s="176"/>
      <c r="R252" s="179"/>
    </row>
    <row r="253" spans="1:18" ht="35.1" customHeight="1" x14ac:dyDescent="0.25">
      <c r="A253" s="9">
        <v>244</v>
      </c>
      <c r="B253" s="329"/>
      <c r="C253" s="12" t="s">
        <v>808</v>
      </c>
      <c r="D253" s="81" t="s">
        <v>1062</v>
      </c>
      <c r="E253" s="13" t="s">
        <v>1062</v>
      </c>
      <c r="F253" s="81">
        <v>58949</v>
      </c>
      <c r="G253" s="81" t="s">
        <v>365</v>
      </c>
      <c r="H253" s="435"/>
      <c r="I253" s="435"/>
      <c r="J253" s="176"/>
      <c r="K253" s="176"/>
      <c r="L253" s="176"/>
      <c r="M253" s="176"/>
      <c r="N253" s="176"/>
      <c r="O253" s="176"/>
      <c r="P253" s="176"/>
      <c r="Q253" s="176"/>
      <c r="R253" s="179"/>
    </row>
    <row r="254" spans="1:18" ht="35.1" customHeight="1" x14ac:dyDescent="0.25">
      <c r="A254" s="9">
        <v>245</v>
      </c>
      <c r="B254" s="329"/>
      <c r="C254" s="12" t="s">
        <v>808</v>
      </c>
      <c r="D254" s="81" t="s">
        <v>1062</v>
      </c>
      <c r="E254" s="13" t="s">
        <v>1062</v>
      </c>
      <c r="F254" s="81">
        <v>58950</v>
      </c>
      <c r="G254" s="81" t="s">
        <v>365</v>
      </c>
      <c r="H254" s="435"/>
      <c r="I254" s="435"/>
      <c r="J254" s="176"/>
      <c r="K254" s="176"/>
      <c r="L254" s="176"/>
      <c r="M254" s="176"/>
      <c r="N254" s="176"/>
      <c r="O254" s="176"/>
      <c r="P254" s="176"/>
      <c r="Q254" s="176"/>
      <c r="R254" s="179"/>
    </row>
    <row r="255" spans="1:18" ht="35.1" customHeight="1" x14ac:dyDescent="0.25">
      <c r="A255" s="9">
        <v>246</v>
      </c>
      <c r="B255" s="329"/>
      <c r="C255" s="12" t="s">
        <v>808</v>
      </c>
      <c r="D255" s="81" t="s">
        <v>1062</v>
      </c>
      <c r="E255" s="13" t="s">
        <v>1062</v>
      </c>
      <c r="F255" s="81">
        <v>58951</v>
      </c>
      <c r="G255" s="81" t="s">
        <v>365</v>
      </c>
      <c r="H255" s="435"/>
      <c r="I255" s="435"/>
      <c r="J255" s="176"/>
      <c r="K255" s="176"/>
      <c r="L255" s="176"/>
      <c r="M255" s="176"/>
      <c r="N255" s="176"/>
      <c r="O255" s="176"/>
      <c r="P255" s="176"/>
      <c r="Q255" s="176"/>
      <c r="R255" s="179"/>
    </row>
    <row r="256" spans="1:18" ht="35.1" customHeight="1" x14ac:dyDescent="0.25">
      <c r="A256" s="9">
        <v>247</v>
      </c>
      <c r="B256" s="329"/>
      <c r="C256" s="12" t="s">
        <v>808</v>
      </c>
      <c r="D256" s="81" t="s">
        <v>1062</v>
      </c>
      <c r="E256" s="13" t="s">
        <v>1062</v>
      </c>
      <c r="F256" s="81">
        <v>58952</v>
      </c>
      <c r="G256" s="81" t="s">
        <v>365</v>
      </c>
      <c r="H256" s="435"/>
      <c r="I256" s="435"/>
      <c r="J256" s="176"/>
      <c r="K256" s="176"/>
      <c r="L256" s="176"/>
      <c r="M256" s="176"/>
      <c r="N256" s="176"/>
      <c r="O256" s="176"/>
      <c r="P256" s="176"/>
      <c r="Q256" s="176"/>
      <c r="R256" s="179"/>
    </row>
    <row r="257" spans="1:18" ht="35.1" customHeight="1" x14ac:dyDescent="0.25">
      <c r="A257" s="9">
        <v>248</v>
      </c>
      <c r="B257" s="329"/>
      <c r="C257" s="12" t="s">
        <v>808</v>
      </c>
      <c r="D257" s="81" t="s">
        <v>1062</v>
      </c>
      <c r="E257" s="13" t="s">
        <v>1062</v>
      </c>
      <c r="F257" s="81">
        <v>58953</v>
      </c>
      <c r="G257" s="81" t="s">
        <v>365</v>
      </c>
      <c r="H257" s="435"/>
      <c r="I257" s="435"/>
      <c r="J257" s="176"/>
      <c r="K257" s="176"/>
      <c r="L257" s="176"/>
      <c r="M257" s="176"/>
      <c r="N257" s="176"/>
      <c r="O257" s="176"/>
      <c r="P257" s="176"/>
      <c r="Q257" s="176"/>
      <c r="R257" s="179"/>
    </row>
    <row r="258" spans="1:18" ht="35.1" customHeight="1" x14ac:dyDescent="0.25">
      <c r="A258" s="9">
        <v>249</v>
      </c>
      <c r="B258" s="329"/>
      <c r="C258" s="12" t="s">
        <v>808</v>
      </c>
      <c r="D258" s="81" t="s">
        <v>1062</v>
      </c>
      <c r="E258" s="13" t="s">
        <v>1062</v>
      </c>
      <c r="F258" s="81">
        <v>58954</v>
      </c>
      <c r="G258" s="81" t="s">
        <v>365</v>
      </c>
      <c r="H258" s="435"/>
      <c r="I258" s="435"/>
      <c r="J258" s="176"/>
      <c r="K258" s="176"/>
      <c r="L258" s="176"/>
      <c r="M258" s="176"/>
      <c r="N258" s="176"/>
      <c r="O258" s="176"/>
      <c r="P258" s="176"/>
      <c r="Q258" s="176"/>
      <c r="R258" s="179"/>
    </row>
    <row r="259" spans="1:18" ht="35.1" customHeight="1" x14ac:dyDescent="0.25">
      <c r="A259" s="9">
        <v>250</v>
      </c>
      <c r="B259" s="329"/>
      <c r="C259" s="12" t="s">
        <v>808</v>
      </c>
      <c r="D259" s="81" t="s">
        <v>1062</v>
      </c>
      <c r="E259" s="13" t="s">
        <v>1062</v>
      </c>
      <c r="F259" s="81">
        <v>58955</v>
      </c>
      <c r="G259" s="81" t="s">
        <v>365</v>
      </c>
      <c r="H259" s="435"/>
      <c r="I259" s="435"/>
      <c r="J259" s="176"/>
      <c r="K259" s="176"/>
      <c r="L259" s="176"/>
      <c r="M259" s="176"/>
      <c r="N259" s="176"/>
      <c r="O259" s="176"/>
      <c r="P259" s="176"/>
      <c r="Q259" s="176"/>
      <c r="R259" s="179"/>
    </row>
    <row r="260" spans="1:18" ht="35.1" customHeight="1" x14ac:dyDescent="0.25">
      <c r="A260" s="9">
        <v>251</v>
      </c>
      <c r="B260" s="329"/>
      <c r="C260" s="12" t="s">
        <v>808</v>
      </c>
      <c r="D260" s="81" t="s">
        <v>1062</v>
      </c>
      <c r="E260" s="13" t="s">
        <v>1062</v>
      </c>
      <c r="F260" s="81">
        <v>58956</v>
      </c>
      <c r="G260" s="81" t="s">
        <v>365</v>
      </c>
      <c r="H260" s="435"/>
      <c r="I260" s="435"/>
      <c r="J260" s="176"/>
      <c r="K260" s="176"/>
      <c r="L260" s="176"/>
      <c r="M260" s="176"/>
      <c r="N260" s="176"/>
      <c r="O260" s="176"/>
      <c r="P260" s="176"/>
      <c r="Q260" s="176"/>
      <c r="R260" s="179"/>
    </row>
    <row r="261" spans="1:18" ht="35.1" customHeight="1" x14ac:dyDescent="0.25">
      <c r="A261" s="9">
        <v>252</v>
      </c>
      <c r="B261" s="329"/>
      <c r="C261" s="12" t="s">
        <v>808</v>
      </c>
      <c r="D261" s="81" t="s">
        <v>1062</v>
      </c>
      <c r="E261" s="13" t="s">
        <v>1062</v>
      </c>
      <c r="F261" s="81">
        <v>58957</v>
      </c>
      <c r="G261" s="81" t="s">
        <v>365</v>
      </c>
      <c r="H261" s="435"/>
      <c r="I261" s="435"/>
      <c r="J261" s="176"/>
      <c r="K261" s="176"/>
      <c r="L261" s="176"/>
      <c r="M261" s="176"/>
      <c r="N261" s="176"/>
      <c r="O261" s="176"/>
      <c r="P261" s="176"/>
      <c r="Q261" s="176"/>
      <c r="R261" s="179"/>
    </row>
    <row r="262" spans="1:18" ht="35.1" customHeight="1" x14ac:dyDescent="0.25">
      <c r="A262" s="9">
        <v>253</v>
      </c>
      <c r="B262" s="329"/>
      <c r="C262" s="12" t="s">
        <v>808</v>
      </c>
      <c r="D262" s="81" t="s">
        <v>1062</v>
      </c>
      <c r="E262" s="13" t="s">
        <v>1062</v>
      </c>
      <c r="F262" s="81">
        <v>58958</v>
      </c>
      <c r="G262" s="81" t="s">
        <v>365</v>
      </c>
      <c r="H262" s="435"/>
      <c r="I262" s="435"/>
      <c r="J262" s="176"/>
      <c r="K262" s="176"/>
      <c r="L262" s="176"/>
      <c r="M262" s="176"/>
      <c r="N262" s="176"/>
      <c r="O262" s="176"/>
      <c r="P262" s="176"/>
      <c r="Q262" s="176"/>
      <c r="R262" s="179"/>
    </row>
    <row r="263" spans="1:18" ht="35.1" customHeight="1" x14ac:dyDescent="0.25">
      <c r="A263" s="9">
        <v>254</v>
      </c>
      <c r="B263" s="329"/>
      <c r="C263" s="12" t="s">
        <v>808</v>
      </c>
      <c r="D263" s="81" t="s">
        <v>1062</v>
      </c>
      <c r="E263" s="13" t="s">
        <v>1062</v>
      </c>
      <c r="F263" s="81">
        <v>58960</v>
      </c>
      <c r="G263" s="81" t="s">
        <v>365</v>
      </c>
      <c r="H263" s="435"/>
      <c r="I263" s="435"/>
      <c r="J263" s="176"/>
      <c r="K263" s="176"/>
      <c r="L263" s="176"/>
      <c r="M263" s="176"/>
      <c r="N263" s="176"/>
      <c r="O263" s="176"/>
      <c r="P263" s="176"/>
      <c r="Q263" s="176"/>
      <c r="R263" s="179"/>
    </row>
    <row r="264" spans="1:18" ht="35.1" customHeight="1" x14ac:dyDescent="0.25">
      <c r="A264" s="9">
        <v>255</v>
      </c>
      <c r="B264" s="329"/>
      <c r="C264" s="12" t="s">
        <v>808</v>
      </c>
      <c r="D264" s="81" t="s">
        <v>1062</v>
      </c>
      <c r="E264" s="13" t="s">
        <v>1062</v>
      </c>
      <c r="F264" s="81">
        <v>58961</v>
      </c>
      <c r="G264" s="81" t="s">
        <v>365</v>
      </c>
      <c r="H264" s="435"/>
      <c r="I264" s="435"/>
      <c r="J264" s="176"/>
      <c r="K264" s="176"/>
      <c r="L264" s="176"/>
      <c r="M264" s="176"/>
      <c r="N264" s="176"/>
      <c r="O264" s="176"/>
      <c r="P264" s="176"/>
      <c r="Q264" s="176"/>
      <c r="R264" s="179"/>
    </row>
    <row r="265" spans="1:18" ht="35.1" customHeight="1" x14ac:dyDescent="0.25">
      <c r="A265" s="9">
        <v>256</v>
      </c>
      <c r="B265" s="329"/>
      <c r="C265" s="12" t="s">
        <v>808</v>
      </c>
      <c r="D265" s="81" t="s">
        <v>1062</v>
      </c>
      <c r="E265" s="13" t="s">
        <v>1062</v>
      </c>
      <c r="F265" s="81">
        <v>58962</v>
      </c>
      <c r="G265" s="81" t="s">
        <v>365</v>
      </c>
      <c r="H265" s="435"/>
      <c r="I265" s="435"/>
      <c r="J265" s="176"/>
      <c r="K265" s="176"/>
      <c r="L265" s="176"/>
      <c r="M265" s="176"/>
      <c r="N265" s="176"/>
      <c r="O265" s="176"/>
      <c r="P265" s="176"/>
      <c r="Q265" s="176"/>
      <c r="R265" s="179"/>
    </row>
    <row r="266" spans="1:18" ht="35.1" customHeight="1" x14ac:dyDescent="0.25">
      <c r="A266" s="9">
        <v>257</v>
      </c>
      <c r="B266" s="329"/>
      <c r="C266" s="12" t="s">
        <v>808</v>
      </c>
      <c r="D266" s="81" t="s">
        <v>1062</v>
      </c>
      <c r="E266" s="13" t="s">
        <v>1062</v>
      </c>
      <c r="F266" s="81">
        <v>58889</v>
      </c>
      <c r="G266" s="81" t="s">
        <v>365</v>
      </c>
      <c r="H266" s="435"/>
      <c r="I266" s="435"/>
      <c r="J266" s="176"/>
      <c r="K266" s="176"/>
      <c r="L266" s="176"/>
      <c r="M266" s="176"/>
      <c r="N266" s="176"/>
      <c r="O266" s="176"/>
      <c r="P266" s="176"/>
      <c r="Q266" s="176"/>
      <c r="R266" s="179"/>
    </row>
    <row r="267" spans="1:18" ht="35.1" customHeight="1" x14ac:dyDescent="0.25">
      <c r="A267" s="9">
        <v>258</v>
      </c>
      <c r="B267" s="329"/>
      <c r="C267" s="12" t="s">
        <v>808</v>
      </c>
      <c r="D267" s="81" t="s">
        <v>1062</v>
      </c>
      <c r="E267" s="13" t="s">
        <v>1062</v>
      </c>
      <c r="F267" s="81">
        <v>58963</v>
      </c>
      <c r="G267" s="81" t="s">
        <v>475</v>
      </c>
      <c r="H267" s="435"/>
      <c r="I267" s="435"/>
      <c r="J267" s="176"/>
      <c r="K267" s="176"/>
      <c r="L267" s="176"/>
      <c r="M267" s="176"/>
      <c r="N267" s="176"/>
      <c r="O267" s="176"/>
      <c r="P267" s="176"/>
      <c r="Q267" s="176"/>
      <c r="R267" s="179"/>
    </row>
    <row r="268" spans="1:18" ht="35.1" customHeight="1" x14ac:dyDescent="0.25">
      <c r="A268" s="9">
        <v>259</v>
      </c>
      <c r="B268" s="329"/>
      <c r="C268" s="12" t="s">
        <v>808</v>
      </c>
      <c r="D268" s="81" t="s">
        <v>1062</v>
      </c>
      <c r="E268" s="13" t="s">
        <v>1062</v>
      </c>
      <c r="F268" s="81">
        <v>58964</v>
      </c>
      <c r="G268" s="81" t="s">
        <v>475</v>
      </c>
      <c r="H268" s="435"/>
      <c r="I268" s="435"/>
      <c r="J268" s="176"/>
      <c r="K268" s="176"/>
      <c r="L268" s="176"/>
      <c r="M268" s="176"/>
      <c r="N268" s="176"/>
      <c r="O268" s="176"/>
      <c r="P268" s="176"/>
      <c r="Q268" s="176"/>
      <c r="R268" s="179"/>
    </row>
    <row r="269" spans="1:18" ht="35.1" customHeight="1" x14ac:dyDescent="0.25">
      <c r="A269" s="9">
        <v>260</v>
      </c>
      <c r="B269" s="329"/>
      <c r="C269" s="12" t="s">
        <v>808</v>
      </c>
      <c r="D269" s="81" t="s">
        <v>1062</v>
      </c>
      <c r="E269" s="13" t="s">
        <v>1062</v>
      </c>
      <c r="F269" s="81">
        <v>58965</v>
      </c>
      <c r="G269" s="81" t="s">
        <v>475</v>
      </c>
      <c r="H269" s="435"/>
      <c r="I269" s="435"/>
      <c r="J269" s="176"/>
      <c r="K269" s="176"/>
      <c r="L269" s="176"/>
      <c r="M269" s="176"/>
      <c r="N269" s="176"/>
      <c r="O269" s="176"/>
      <c r="P269" s="176"/>
      <c r="Q269" s="176"/>
      <c r="R269" s="179"/>
    </row>
    <row r="270" spans="1:18" ht="35.1" customHeight="1" x14ac:dyDescent="0.25">
      <c r="A270" s="9">
        <v>261</v>
      </c>
      <c r="B270" s="329"/>
      <c r="C270" s="12" t="s">
        <v>808</v>
      </c>
      <c r="D270" s="81" t="s">
        <v>1062</v>
      </c>
      <c r="E270" s="13" t="s">
        <v>1062</v>
      </c>
      <c r="F270" s="81">
        <v>58966</v>
      </c>
      <c r="G270" s="81" t="s">
        <v>475</v>
      </c>
      <c r="H270" s="435"/>
      <c r="I270" s="435"/>
      <c r="J270" s="176"/>
      <c r="K270" s="176"/>
      <c r="L270" s="176"/>
      <c r="M270" s="176"/>
      <c r="N270" s="176"/>
      <c r="O270" s="176"/>
      <c r="P270" s="176"/>
      <c r="Q270" s="176"/>
      <c r="R270" s="179"/>
    </row>
    <row r="271" spans="1:18" ht="35.1" customHeight="1" x14ac:dyDescent="0.25">
      <c r="A271" s="9">
        <v>262</v>
      </c>
      <c r="B271" s="329"/>
      <c r="C271" s="12" t="s">
        <v>808</v>
      </c>
      <c r="D271" s="81" t="s">
        <v>1062</v>
      </c>
      <c r="E271" s="13" t="s">
        <v>1062</v>
      </c>
      <c r="F271" s="81">
        <v>58967</v>
      </c>
      <c r="G271" s="81" t="s">
        <v>475</v>
      </c>
      <c r="H271" s="435"/>
      <c r="I271" s="435"/>
      <c r="J271" s="176"/>
      <c r="K271" s="176"/>
      <c r="L271" s="176"/>
      <c r="M271" s="176"/>
      <c r="N271" s="176"/>
      <c r="O271" s="176"/>
      <c r="P271" s="176"/>
      <c r="Q271" s="176"/>
      <c r="R271" s="179"/>
    </row>
    <row r="272" spans="1:18" ht="35.1" customHeight="1" x14ac:dyDescent="0.25">
      <c r="A272" s="9">
        <v>263</v>
      </c>
      <c r="B272" s="329"/>
      <c r="C272" s="12" t="s">
        <v>808</v>
      </c>
      <c r="D272" s="81" t="s">
        <v>1062</v>
      </c>
      <c r="E272" s="13" t="s">
        <v>1062</v>
      </c>
      <c r="F272" s="81">
        <v>58968</v>
      </c>
      <c r="G272" s="81" t="s">
        <v>475</v>
      </c>
      <c r="H272" s="435"/>
      <c r="I272" s="435"/>
      <c r="J272" s="176"/>
      <c r="K272" s="176"/>
      <c r="L272" s="176"/>
      <c r="M272" s="176"/>
      <c r="N272" s="176"/>
      <c r="O272" s="176"/>
      <c r="P272" s="176"/>
      <c r="Q272" s="176"/>
      <c r="R272" s="179"/>
    </row>
    <row r="273" spans="1:19" ht="35.1" customHeight="1" x14ac:dyDescent="0.25">
      <c r="A273" s="9">
        <v>264</v>
      </c>
      <c r="B273" s="329"/>
      <c r="C273" s="12" t="s">
        <v>808</v>
      </c>
      <c r="D273" s="81" t="s">
        <v>1062</v>
      </c>
      <c r="E273" s="13" t="s">
        <v>1062</v>
      </c>
      <c r="F273" s="81">
        <v>58969</v>
      </c>
      <c r="G273" s="81" t="s">
        <v>475</v>
      </c>
      <c r="H273" s="435"/>
      <c r="I273" s="435"/>
      <c r="J273" s="176"/>
      <c r="K273" s="176"/>
      <c r="L273" s="176"/>
      <c r="M273" s="176"/>
      <c r="N273" s="176"/>
      <c r="O273" s="176"/>
      <c r="P273" s="176"/>
      <c r="Q273" s="176"/>
      <c r="R273" s="179"/>
    </row>
    <row r="274" spans="1:19" ht="35.1" customHeight="1" x14ac:dyDescent="0.25">
      <c r="A274" s="9">
        <v>265</v>
      </c>
      <c r="B274" s="329"/>
      <c r="C274" s="12" t="s">
        <v>808</v>
      </c>
      <c r="D274" s="81" t="s">
        <v>1062</v>
      </c>
      <c r="E274" s="13" t="s">
        <v>1062</v>
      </c>
      <c r="F274" s="81">
        <v>58970</v>
      </c>
      <c r="G274" s="81" t="s">
        <v>475</v>
      </c>
      <c r="H274" s="435"/>
      <c r="I274" s="435"/>
      <c r="J274" s="176"/>
      <c r="K274" s="176"/>
      <c r="L274" s="176"/>
      <c r="M274" s="176"/>
      <c r="N274" s="176"/>
      <c r="O274" s="176"/>
      <c r="P274" s="176"/>
      <c r="Q274" s="176"/>
      <c r="R274" s="179"/>
    </row>
    <row r="275" spans="1:19" ht="35.1" customHeight="1" x14ac:dyDescent="0.25">
      <c r="A275" s="9">
        <v>266</v>
      </c>
      <c r="B275" s="329"/>
      <c r="C275" s="12" t="s">
        <v>808</v>
      </c>
      <c r="D275" s="81" t="s">
        <v>1062</v>
      </c>
      <c r="E275" s="13" t="s">
        <v>1062</v>
      </c>
      <c r="F275" s="81">
        <v>58971</v>
      </c>
      <c r="G275" s="81" t="s">
        <v>475</v>
      </c>
      <c r="H275" s="435"/>
      <c r="I275" s="435"/>
      <c r="J275" s="176"/>
      <c r="K275" s="176"/>
      <c r="L275" s="176"/>
      <c r="M275" s="176"/>
      <c r="N275" s="176"/>
      <c r="O275" s="176"/>
      <c r="P275" s="176"/>
      <c r="Q275" s="176"/>
      <c r="R275" s="179"/>
    </row>
    <row r="276" spans="1:19" ht="35.1" customHeight="1" x14ac:dyDescent="0.25">
      <c r="A276" s="9">
        <v>267</v>
      </c>
      <c r="B276" s="329"/>
      <c r="C276" s="12" t="s">
        <v>808</v>
      </c>
      <c r="D276" s="81" t="s">
        <v>1062</v>
      </c>
      <c r="E276" s="13" t="s">
        <v>1062</v>
      </c>
      <c r="F276" s="81">
        <v>58972</v>
      </c>
      <c r="G276" s="81" t="s">
        <v>475</v>
      </c>
      <c r="H276" s="435"/>
      <c r="I276" s="435"/>
      <c r="J276" s="176"/>
      <c r="K276" s="176"/>
      <c r="L276" s="176"/>
      <c r="M276" s="176"/>
      <c r="N276" s="176"/>
      <c r="O276" s="176"/>
      <c r="P276" s="176"/>
      <c r="Q276" s="176"/>
      <c r="R276" s="179"/>
    </row>
    <row r="277" spans="1:19" ht="35.1" customHeight="1" x14ac:dyDescent="0.25">
      <c r="A277" s="9">
        <v>268</v>
      </c>
      <c r="B277" s="329"/>
      <c r="C277" s="12" t="s">
        <v>808</v>
      </c>
      <c r="D277" s="81" t="s">
        <v>1062</v>
      </c>
      <c r="E277" s="13" t="s">
        <v>1062</v>
      </c>
      <c r="F277" s="81">
        <v>58973</v>
      </c>
      <c r="G277" s="81" t="s">
        <v>475</v>
      </c>
      <c r="H277" s="435"/>
      <c r="I277" s="435"/>
      <c r="J277" s="176"/>
      <c r="K277" s="176"/>
      <c r="L277" s="176"/>
      <c r="M277" s="176"/>
      <c r="N277" s="176"/>
      <c r="O277" s="176"/>
      <c r="P277" s="176"/>
      <c r="Q277" s="176"/>
      <c r="R277" s="179"/>
    </row>
    <row r="278" spans="1:19" ht="35.1" customHeight="1" thickBot="1" x14ac:dyDescent="0.3">
      <c r="A278" s="10">
        <v>269</v>
      </c>
      <c r="B278" s="335"/>
      <c r="C278" s="16" t="s">
        <v>808</v>
      </c>
      <c r="D278" s="17" t="s">
        <v>1062</v>
      </c>
      <c r="E278" s="18" t="s">
        <v>1062</v>
      </c>
      <c r="F278" s="17">
        <v>58974</v>
      </c>
      <c r="G278" s="17" t="s">
        <v>475</v>
      </c>
      <c r="H278" s="459"/>
      <c r="I278" s="459"/>
      <c r="J278" s="180"/>
      <c r="K278" s="180"/>
      <c r="L278" s="180"/>
      <c r="M278" s="180"/>
      <c r="N278" s="180"/>
      <c r="O278" s="180"/>
      <c r="P278" s="180"/>
      <c r="Q278" s="180"/>
      <c r="R278" s="181"/>
    </row>
    <row r="279" spans="1:19" s="48" customFormat="1" ht="27.75" customHeight="1" x14ac:dyDescent="0.25">
      <c r="A279" s="502" t="s">
        <v>1953</v>
      </c>
      <c r="B279" s="503"/>
      <c r="C279" s="503"/>
      <c r="D279" s="503"/>
      <c r="E279" s="503"/>
      <c r="F279" s="503"/>
      <c r="G279" s="503"/>
      <c r="H279" s="503"/>
      <c r="I279" s="503"/>
      <c r="J279" s="503"/>
      <c r="K279" s="504"/>
      <c r="L279" s="106">
        <f>SUM(L10:L278)</f>
        <v>0</v>
      </c>
      <c r="M279" s="106"/>
      <c r="N279" s="106"/>
      <c r="O279" s="106">
        <f>SUM(O10:O278)</f>
        <v>0</v>
      </c>
      <c r="P279" s="106"/>
      <c r="Q279" s="106"/>
      <c r="R279" s="142">
        <f>SUM(R10:R278)</f>
        <v>0</v>
      </c>
      <c r="S279" s="49"/>
    </row>
    <row r="280" spans="1:19" s="48" customFormat="1" ht="27.75" customHeight="1" x14ac:dyDescent="0.25">
      <c r="A280" s="505" t="s">
        <v>1953</v>
      </c>
      <c r="B280" s="506"/>
      <c r="C280" s="506"/>
      <c r="D280" s="506"/>
      <c r="E280" s="506"/>
      <c r="F280" s="506"/>
      <c r="G280" s="506"/>
      <c r="H280" s="506"/>
      <c r="I280" s="506"/>
      <c r="J280" s="506"/>
      <c r="K280" s="507"/>
      <c r="L280" s="57">
        <f>SUM(H10:I278)*L279</f>
        <v>0</v>
      </c>
      <c r="M280" s="57"/>
      <c r="N280" s="57"/>
      <c r="O280" s="57">
        <f>SUM(H10:I278)*O279</f>
        <v>0</v>
      </c>
      <c r="P280" s="57"/>
      <c r="Q280" s="57"/>
      <c r="R280" s="143">
        <f>SUM(H10:I278)*R279</f>
        <v>0</v>
      </c>
      <c r="S280" s="49"/>
    </row>
    <row r="281" spans="1:19" ht="35.1" customHeight="1" thickBot="1" x14ac:dyDescent="0.3">
      <c r="A281" s="505" t="s">
        <v>1954</v>
      </c>
      <c r="B281" s="506"/>
      <c r="C281" s="506"/>
      <c r="D281" s="506"/>
      <c r="E281" s="506"/>
      <c r="F281" s="506"/>
      <c r="G281" s="506"/>
      <c r="H281" s="506"/>
      <c r="I281" s="506"/>
      <c r="J281" s="506"/>
      <c r="K281" s="507"/>
      <c r="L281" s="510">
        <f>SUM(L280+O280+R280)</f>
        <v>0</v>
      </c>
      <c r="M281" s="511"/>
      <c r="N281" s="511"/>
      <c r="O281" s="511"/>
      <c r="P281" s="511"/>
      <c r="Q281" s="511"/>
      <c r="R281" s="512"/>
    </row>
    <row r="282" spans="1:19" ht="30" customHeight="1" x14ac:dyDescent="0.25">
      <c r="A282" s="408" t="s">
        <v>7</v>
      </c>
      <c r="B282" s="409"/>
      <c r="C282" s="409"/>
      <c r="D282" s="409"/>
      <c r="E282" s="409"/>
      <c r="F282" s="409"/>
      <c r="G282" s="409"/>
      <c r="H282" s="409"/>
      <c r="I282" s="409"/>
      <c r="J282" s="409"/>
      <c r="K282" s="409"/>
      <c r="L282" s="409"/>
      <c r="M282" s="409"/>
      <c r="N282" s="409"/>
      <c r="O282" s="409"/>
      <c r="P282" s="409"/>
      <c r="Q282" s="409"/>
      <c r="R282" s="410"/>
    </row>
    <row r="283" spans="1:19" ht="25.5" customHeight="1" thickBot="1" x14ac:dyDescent="0.3">
      <c r="A283" s="371" t="s">
        <v>1996</v>
      </c>
      <c r="B283" s="372"/>
      <c r="C283" s="372"/>
      <c r="D283" s="372"/>
      <c r="E283" s="372"/>
      <c r="F283" s="372"/>
      <c r="G283" s="372"/>
      <c r="H283" s="372"/>
      <c r="I283" s="372"/>
      <c r="J283" s="372"/>
      <c r="K283" s="372"/>
      <c r="L283" s="372"/>
      <c r="M283" s="372"/>
      <c r="N283" s="372"/>
      <c r="O283" s="372"/>
      <c r="P283" s="372"/>
      <c r="Q283" s="372"/>
      <c r="R283" s="373"/>
    </row>
    <row r="284" spans="1:19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9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9" x14ac:dyDescent="0.25">
      <c r="A286" s="513" t="s">
        <v>1957</v>
      </c>
      <c r="B286" s="513"/>
      <c r="C286" s="513"/>
      <c r="D286" s="513"/>
      <c r="E286" s="513"/>
      <c r="F286" s="513"/>
      <c r="G286" s="513"/>
      <c r="H286" s="513"/>
      <c r="I286" s="513"/>
      <c r="J286" s="513"/>
      <c r="K286" s="513"/>
      <c r="L286" s="513"/>
      <c r="M286" s="513"/>
      <c r="N286" s="513"/>
      <c r="O286" s="513"/>
      <c r="P286" s="513"/>
      <c r="Q286" s="513"/>
      <c r="R286" s="513"/>
    </row>
    <row r="287" spans="1:19" ht="15" customHeight="1" x14ac:dyDescent="0.25">
      <c r="A287" s="514" t="s">
        <v>1955</v>
      </c>
      <c r="B287" s="514"/>
      <c r="C287" s="514"/>
      <c r="D287" s="514"/>
      <c r="E287" s="514"/>
      <c r="F287" s="514"/>
      <c r="G287" s="514"/>
      <c r="H287" s="514"/>
      <c r="I287" s="514"/>
      <c r="J287" s="514"/>
      <c r="K287" s="514"/>
      <c r="L287" s="514"/>
      <c r="M287" s="514"/>
      <c r="N287" s="514"/>
      <c r="O287" s="514"/>
      <c r="P287" s="514"/>
      <c r="Q287" s="514"/>
      <c r="R287" s="514"/>
    </row>
    <row r="288" spans="1:19" ht="27.75" customHeight="1" x14ac:dyDescent="0.25">
      <c r="A288" s="508" t="s">
        <v>1956</v>
      </c>
      <c r="B288" s="508"/>
      <c r="C288" s="508"/>
      <c r="D288" s="508"/>
      <c r="E288" s="508"/>
      <c r="F288" s="508"/>
      <c r="G288" s="508"/>
      <c r="H288" s="508"/>
      <c r="I288" s="508"/>
      <c r="J288" s="508"/>
      <c r="K288" s="508"/>
      <c r="L288" s="508"/>
      <c r="M288" s="508"/>
      <c r="N288" s="508"/>
      <c r="O288" s="508"/>
      <c r="P288" s="508"/>
      <c r="Q288" s="508"/>
      <c r="R288" s="508"/>
    </row>
    <row r="289" spans="1:18" ht="21" customHeight="1" x14ac:dyDescent="0.25">
      <c r="A289" s="509">
        <f ca="1">TODAY()</f>
        <v>42836</v>
      </c>
      <c r="B289" s="509"/>
      <c r="C289" s="509"/>
      <c r="D289" s="509"/>
      <c r="E289" s="509"/>
      <c r="F289" s="509"/>
      <c r="G289" s="509"/>
      <c r="H289" s="509"/>
      <c r="I289" s="509"/>
      <c r="J289" s="509"/>
      <c r="K289" s="509"/>
      <c r="L289" s="509"/>
      <c r="M289" s="509"/>
      <c r="N289" s="509"/>
      <c r="O289" s="509"/>
      <c r="P289" s="509"/>
      <c r="Q289" s="509"/>
      <c r="R289" s="509"/>
    </row>
    <row r="290" spans="1:18" x14ac:dyDescent="0.25">
      <c r="B290" s="1"/>
      <c r="C290" s="51"/>
      <c r="D290" s="5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4"/>
      <c r="R290" s="1" t="s">
        <v>8</v>
      </c>
    </row>
    <row r="292" spans="1:18" s="5" customFormat="1" x14ac:dyDescent="0.25">
      <c r="A292" s="7"/>
      <c r="B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6"/>
      <c r="R292" s="2"/>
    </row>
    <row r="294" spans="1:18" s="5" customFormat="1" x14ac:dyDescent="0.25">
      <c r="A294" s="7"/>
      <c r="B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6"/>
      <c r="R294" s="2"/>
    </row>
    <row r="295" spans="1:18" s="5" customFormat="1" x14ac:dyDescent="0.25">
      <c r="A295" s="7"/>
      <c r="B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6"/>
      <c r="R295" s="2"/>
    </row>
  </sheetData>
  <mergeCells count="45">
    <mergeCell ref="A279:K279"/>
    <mergeCell ref="A280:K280"/>
    <mergeCell ref="B222:B247"/>
    <mergeCell ref="A288:R288"/>
    <mergeCell ref="A289:R289"/>
    <mergeCell ref="A281:K281"/>
    <mergeCell ref="L281:R281"/>
    <mergeCell ref="A282:R282"/>
    <mergeCell ref="A283:R283"/>
    <mergeCell ref="A286:R286"/>
    <mergeCell ref="A287:R287"/>
    <mergeCell ref="A7:R7"/>
    <mergeCell ref="B10:B31"/>
    <mergeCell ref="A8:A9"/>
    <mergeCell ref="G8:G9"/>
    <mergeCell ref="H8:H9"/>
    <mergeCell ref="I8:I9"/>
    <mergeCell ref="H10:H278"/>
    <mergeCell ref="I10:I278"/>
    <mergeCell ref="B60:B87"/>
    <mergeCell ref="B88:B115"/>
    <mergeCell ref="B116:B143"/>
    <mergeCell ref="B144:B167"/>
    <mergeCell ref="B168:B195"/>
    <mergeCell ref="B196:B221"/>
    <mergeCell ref="B248:B278"/>
    <mergeCell ref="B32:B59"/>
    <mergeCell ref="R8:R9"/>
    <mergeCell ref="J8:J9"/>
    <mergeCell ref="K8:K9"/>
    <mergeCell ref="L8:L9"/>
    <mergeCell ref="N8:N9"/>
    <mergeCell ref="O8:O9"/>
    <mergeCell ref="Q8:Q9"/>
    <mergeCell ref="B8:B9"/>
    <mergeCell ref="C8:C9"/>
    <mergeCell ref="D8:D9"/>
    <mergeCell ref="E8:E9"/>
    <mergeCell ref="F8:F9"/>
    <mergeCell ref="A6:R6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9"/>
  <sheetViews>
    <sheetView view="pageBreakPreview" topLeftCell="A4" zoomScale="85" zoomScaleNormal="90" zoomScaleSheetLayoutView="85" workbookViewId="0">
      <selection activeCell="B22" sqref="B22"/>
    </sheetView>
  </sheetViews>
  <sheetFormatPr baseColWidth="10" defaultColWidth="11.42578125" defaultRowHeight="12.75" x14ac:dyDescent="0.25"/>
  <cols>
    <col min="1" max="1" width="5" style="68" customWidth="1"/>
    <col min="2" max="2" width="20.42578125" style="58" customWidth="1"/>
    <col min="3" max="3" width="15.85546875" style="68" customWidth="1"/>
    <col min="4" max="4" width="17.28515625" style="68" customWidth="1"/>
    <col min="5" max="5" width="13.5703125" style="58" customWidth="1"/>
    <col min="6" max="6" width="12.85546875" style="58" customWidth="1"/>
    <col min="7" max="7" width="16.85546875" style="58" customWidth="1"/>
    <col min="8" max="8" width="12.28515625" style="58" customWidth="1"/>
    <col min="9" max="9" width="12.42578125" style="58" customWidth="1"/>
    <col min="10" max="10" width="14.5703125" style="58" customWidth="1"/>
    <col min="11" max="11" width="14" style="58" customWidth="1"/>
    <col min="12" max="12" width="11" style="58" customWidth="1"/>
    <col min="13" max="13" width="18" style="58" customWidth="1"/>
    <col min="14" max="14" width="18.140625" style="58" customWidth="1"/>
    <col min="15" max="15" width="18" style="58" customWidth="1"/>
    <col min="16" max="16" width="15.42578125" style="58" customWidth="1"/>
    <col min="17" max="17" width="14.5703125" style="69" customWidth="1"/>
    <col min="18" max="18" width="14.140625" style="58" customWidth="1"/>
    <col min="19" max="16384" width="11.42578125" style="58"/>
  </cols>
  <sheetData>
    <row r="1" spans="1:18" ht="30.75" customHeight="1" x14ac:dyDescent="0.25">
      <c r="A1" s="515"/>
      <c r="B1" s="516"/>
      <c r="C1" s="517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4" customHeight="1" x14ac:dyDescent="0.25">
      <c r="A2" s="518"/>
      <c r="B2" s="351"/>
      <c r="C2" s="519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16.5" customHeight="1" x14ac:dyDescent="0.25">
      <c r="A3" s="518"/>
      <c r="B3" s="351"/>
      <c r="C3" s="519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2" customHeight="1" thickBot="1" x14ac:dyDescent="0.3">
      <c r="A4" s="520"/>
      <c r="B4" s="521"/>
      <c r="C4" s="522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1969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1064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37.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24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8" ht="30" customHeight="1" x14ac:dyDescent="0.25">
      <c r="A10" s="111">
        <v>1</v>
      </c>
      <c r="B10" s="523" t="s">
        <v>1065</v>
      </c>
      <c r="C10" s="85" t="s">
        <v>1066</v>
      </c>
      <c r="D10" s="85" t="s">
        <v>1067</v>
      </c>
      <c r="E10" s="85" t="s">
        <v>1068</v>
      </c>
      <c r="F10" s="85">
        <v>46876</v>
      </c>
      <c r="G10" s="523" t="s">
        <v>1069</v>
      </c>
      <c r="H10" s="525">
        <v>2</v>
      </c>
      <c r="I10" s="525">
        <v>1</v>
      </c>
      <c r="J10" s="160"/>
      <c r="K10" s="160"/>
      <c r="L10" s="160"/>
      <c r="M10" s="160"/>
      <c r="N10" s="160"/>
      <c r="O10" s="160"/>
      <c r="P10" s="161"/>
      <c r="Q10" s="163"/>
      <c r="R10" s="162"/>
    </row>
    <row r="11" spans="1:18" ht="30" customHeight="1" x14ac:dyDescent="0.25">
      <c r="A11" s="60">
        <v>2</v>
      </c>
      <c r="B11" s="524"/>
      <c r="C11" s="79" t="s">
        <v>1066</v>
      </c>
      <c r="D11" s="79" t="s">
        <v>1067</v>
      </c>
      <c r="E11" s="79" t="s">
        <v>1070</v>
      </c>
      <c r="F11" s="79" t="s">
        <v>1071</v>
      </c>
      <c r="G11" s="524"/>
      <c r="H11" s="525"/>
      <c r="I11" s="525"/>
      <c r="J11" s="154"/>
      <c r="K11" s="154"/>
      <c r="L11" s="154"/>
      <c r="M11" s="154"/>
      <c r="N11" s="154"/>
      <c r="O11" s="154"/>
      <c r="P11" s="155"/>
      <c r="Q11" s="164"/>
      <c r="R11" s="156"/>
    </row>
    <row r="12" spans="1:18" ht="30" customHeight="1" x14ac:dyDescent="0.25">
      <c r="A12" s="60">
        <v>3</v>
      </c>
      <c r="B12" s="524"/>
      <c r="C12" s="79" t="s">
        <v>1072</v>
      </c>
      <c r="D12" s="79" t="s">
        <v>1073</v>
      </c>
      <c r="E12" s="79" t="s">
        <v>1074</v>
      </c>
      <c r="F12" s="79">
        <v>16292</v>
      </c>
      <c r="G12" s="524"/>
      <c r="H12" s="525"/>
      <c r="I12" s="525"/>
      <c r="J12" s="154"/>
      <c r="K12" s="154"/>
      <c r="L12" s="154"/>
      <c r="M12" s="154"/>
      <c r="N12" s="154"/>
      <c r="O12" s="154"/>
      <c r="P12" s="155"/>
      <c r="Q12" s="164"/>
      <c r="R12" s="156"/>
    </row>
    <row r="13" spans="1:18" ht="30" customHeight="1" x14ac:dyDescent="0.25">
      <c r="A13" s="60">
        <v>4</v>
      </c>
      <c r="B13" s="524"/>
      <c r="C13" s="79" t="s">
        <v>1066</v>
      </c>
      <c r="D13" s="79" t="s">
        <v>1067</v>
      </c>
      <c r="E13" s="79" t="s">
        <v>1075</v>
      </c>
      <c r="F13" s="79">
        <v>46874</v>
      </c>
      <c r="G13" s="524"/>
      <c r="H13" s="525"/>
      <c r="I13" s="525"/>
      <c r="J13" s="154"/>
      <c r="K13" s="154"/>
      <c r="L13" s="154"/>
      <c r="M13" s="154"/>
      <c r="N13" s="154"/>
      <c r="O13" s="154"/>
      <c r="P13" s="155"/>
      <c r="Q13" s="164"/>
      <c r="R13" s="156"/>
    </row>
    <row r="14" spans="1:18" ht="30" customHeight="1" x14ac:dyDescent="0.25">
      <c r="A14" s="60">
        <v>5</v>
      </c>
      <c r="B14" s="524"/>
      <c r="C14" s="79" t="s">
        <v>1072</v>
      </c>
      <c r="D14" s="79" t="s">
        <v>1073</v>
      </c>
      <c r="E14" s="79" t="s">
        <v>1076</v>
      </c>
      <c r="F14" s="79">
        <v>17009</v>
      </c>
      <c r="G14" s="524"/>
      <c r="H14" s="525"/>
      <c r="I14" s="525"/>
      <c r="J14" s="154"/>
      <c r="K14" s="154"/>
      <c r="L14" s="154"/>
      <c r="M14" s="154"/>
      <c r="N14" s="154"/>
      <c r="O14" s="154"/>
      <c r="P14" s="155"/>
      <c r="Q14" s="164"/>
      <c r="R14" s="156"/>
    </row>
    <row r="15" spans="1:18" ht="30" customHeight="1" x14ac:dyDescent="0.25">
      <c r="A15" s="60">
        <v>6</v>
      </c>
      <c r="B15" s="524"/>
      <c r="C15" s="79" t="s">
        <v>1066</v>
      </c>
      <c r="D15" s="79" t="s">
        <v>1067</v>
      </c>
      <c r="E15" s="79" t="s">
        <v>1077</v>
      </c>
      <c r="F15" s="79" t="s">
        <v>1078</v>
      </c>
      <c r="G15" s="524"/>
      <c r="H15" s="525"/>
      <c r="I15" s="525"/>
      <c r="J15" s="154"/>
      <c r="K15" s="154"/>
      <c r="L15" s="154"/>
      <c r="M15" s="154"/>
      <c r="N15" s="154"/>
      <c r="O15" s="154"/>
      <c r="P15" s="155"/>
      <c r="Q15" s="164"/>
      <c r="R15" s="156"/>
    </row>
    <row r="16" spans="1:18" ht="30" customHeight="1" x14ac:dyDescent="0.25">
      <c r="A16" s="60">
        <v>7</v>
      </c>
      <c r="B16" s="524"/>
      <c r="C16" s="79" t="s">
        <v>1066</v>
      </c>
      <c r="D16" s="79" t="s">
        <v>1067</v>
      </c>
      <c r="E16" s="79" t="s">
        <v>1079</v>
      </c>
      <c r="F16" s="79" t="s">
        <v>1080</v>
      </c>
      <c r="G16" s="524"/>
      <c r="H16" s="525"/>
      <c r="I16" s="525"/>
      <c r="J16" s="154"/>
      <c r="K16" s="154"/>
      <c r="L16" s="154"/>
      <c r="M16" s="154"/>
      <c r="N16" s="154"/>
      <c r="O16" s="154"/>
      <c r="P16" s="155"/>
      <c r="Q16" s="164"/>
      <c r="R16" s="156"/>
    </row>
    <row r="17" spans="1:19" ht="30" customHeight="1" x14ac:dyDescent="0.25">
      <c r="A17" s="60">
        <v>8</v>
      </c>
      <c r="B17" s="524"/>
      <c r="C17" s="79" t="s">
        <v>1066</v>
      </c>
      <c r="D17" s="79" t="s">
        <v>1067</v>
      </c>
      <c r="E17" s="79" t="s">
        <v>1081</v>
      </c>
      <c r="F17" s="79" t="s">
        <v>1082</v>
      </c>
      <c r="G17" s="524"/>
      <c r="H17" s="525"/>
      <c r="I17" s="525"/>
      <c r="J17" s="154"/>
      <c r="K17" s="154"/>
      <c r="L17" s="154"/>
      <c r="M17" s="154"/>
      <c r="N17" s="154"/>
      <c r="O17" s="154"/>
      <c r="P17" s="155"/>
      <c r="Q17" s="164"/>
      <c r="R17" s="156"/>
    </row>
    <row r="18" spans="1:19" ht="30" customHeight="1" x14ac:dyDescent="0.25">
      <c r="A18" s="60">
        <v>9</v>
      </c>
      <c r="B18" s="524"/>
      <c r="C18" s="79" t="s">
        <v>620</v>
      </c>
      <c r="D18" s="79" t="s">
        <v>1083</v>
      </c>
      <c r="E18" s="79" t="s">
        <v>1084</v>
      </c>
      <c r="F18" s="79">
        <v>50511</v>
      </c>
      <c r="G18" s="524"/>
      <c r="H18" s="525"/>
      <c r="I18" s="525"/>
      <c r="J18" s="154"/>
      <c r="K18" s="154"/>
      <c r="L18" s="154"/>
      <c r="M18" s="154"/>
      <c r="N18" s="154"/>
      <c r="O18" s="154"/>
      <c r="P18" s="155"/>
      <c r="Q18" s="164"/>
      <c r="R18" s="156"/>
    </row>
    <row r="19" spans="1:19" ht="30" customHeight="1" x14ac:dyDescent="0.25">
      <c r="A19" s="60">
        <v>10</v>
      </c>
      <c r="B19" s="524"/>
      <c r="C19" s="79" t="s">
        <v>1085</v>
      </c>
      <c r="D19" s="79" t="s">
        <v>14</v>
      </c>
      <c r="E19" s="79" t="s">
        <v>1086</v>
      </c>
      <c r="F19" s="79" t="s">
        <v>1087</v>
      </c>
      <c r="G19" s="79" t="s">
        <v>379</v>
      </c>
      <c r="H19" s="525"/>
      <c r="I19" s="525"/>
      <c r="J19" s="154"/>
      <c r="K19" s="154"/>
      <c r="L19" s="154"/>
      <c r="M19" s="154"/>
      <c r="N19" s="154"/>
      <c r="O19" s="154"/>
      <c r="P19" s="155"/>
      <c r="Q19" s="164"/>
      <c r="R19" s="156"/>
    </row>
    <row r="20" spans="1:19" ht="29.25" customHeight="1" x14ac:dyDescent="0.25">
      <c r="A20" s="60">
        <v>11</v>
      </c>
      <c r="B20" s="524"/>
      <c r="C20" s="79" t="s">
        <v>1088</v>
      </c>
      <c r="D20" s="79">
        <v>58810</v>
      </c>
      <c r="E20" s="79">
        <v>702043</v>
      </c>
      <c r="F20" s="79">
        <v>47844</v>
      </c>
      <c r="G20" s="79" t="s">
        <v>449</v>
      </c>
      <c r="H20" s="525"/>
      <c r="I20" s="525"/>
      <c r="J20" s="154"/>
      <c r="K20" s="154"/>
      <c r="L20" s="154"/>
      <c r="M20" s="154"/>
      <c r="N20" s="154"/>
      <c r="O20" s="154"/>
      <c r="P20" s="155"/>
      <c r="Q20" s="164"/>
      <c r="R20" s="156"/>
    </row>
    <row r="21" spans="1:19" ht="52.5" customHeight="1" x14ac:dyDescent="0.25">
      <c r="A21" s="60">
        <v>12</v>
      </c>
      <c r="B21" s="79" t="s">
        <v>1089</v>
      </c>
      <c r="C21" s="79" t="s">
        <v>599</v>
      </c>
      <c r="D21" s="79" t="s">
        <v>1090</v>
      </c>
      <c r="E21" s="79" t="s">
        <v>1091</v>
      </c>
      <c r="F21" s="79">
        <v>53257</v>
      </c>
      <c r="G21" s="79" t="s">
        <v>573</v>
      </c>
      <c r="H21" s="525"/>
      <c r="I21" s="525"/>
      <c r="J21" s="154"/>
      <c r="K21" s="154"/>
      <c r="L21" s="154"/>
      <c r="M21" s="154"/>
      <c r="N21" s="154"/>
      <c r="O21" s="154"/>
      <c r="P21" s="155"/>
      <c r="Q21" s="164"/>
      <c r="R21" s="156"/>
    </row>
    <row r="22" spans="1:19" ht="52.5" customHeight="1" x14ac:dyDescent="0.25">
      <c r="A22" s="135">
        <v>13</v>
      </c>
      <c r="B22" s="86" t="s">
        <v>1092</v>
      </c>
      <c r="C22" s="86" t="s">
        <v>1093</v>
      </c>
      <c r="D22" s="86" t="s">
        <v>1094</v>
      </c>
      <c r="E22" s="86" t="s">
        <v>1095</v>
      </c>
      <c r="F22" s="86" t="s">
        <v>1096</v>
      </c>
      <c r="G22" s="86" t="s">
        <v>1097</v>
      </c>
      <c r="H22" s="523"/>
      <c r="I22" s="523"/>
      <c r="J22" s="154"/>
      <c r="K22" s="154"/>
      <c r="L22" s="154"/>
      <c r="M22" s="154"/>
      <c r="N22" s="154"/>
      <c r="O22" s="154"/>
      <c r="P22" s="155"/>
      <c r="Q22" s="164"/>
      <c r="R22" s="156"/>
    </row>
    <row r="23" spans="1:19" s="140" customFormat="1" ht="30" customHeight="1" x14ac:dyDescent="0.25">
      <c r="A23" s="425" t="s">
        <v>1953</v>
      </c>
      <c r="B23" s="415"/>
      <c r="C23" s="415"/>
      <c r="D23" s="415"/>
      <c r="E23" s="415"/>
      <c r="F23" s="415"/>
      <c r="G23" s="415"/>
      <c r="H23" s="415"/>
      <c r="I23" s="415"/>
      <c r="J23" s="412"/>
      <c r="K23" s="413"/>
      <c r="L23" s="184">
        <f>SUM(L10:L22)</f>
        <v>0</v>
      </c>
      <c r="M23" s="184"/>
      <c r="N23" s="184"/>
      <c r="O23" s="184">
        <f>SUM(O10:O22)</f>
        <v>0</v>
      </c>
      <c r="P23" s="184"/>
      <c r="Q23" s="184"/>
      <c r="R23" s="185">
        <f>SUM(R10:R22)</f>
        <v>0</v>
      </c>
      <c r="S23" s="139"/>
    </row>
    <row r="24" spans="1:19" s="140" customFormat="1" ht="25.5" customHeight="1" x14ac:dyDescent="0.25">
      <c r="A24" s="425" t="s">
        <v>1953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6"/>
      <c r="L24" s="183">
        <f>SUM(H10:I22)*L23</f>
        <v>0</v>
      </c>
      <c r="M24" s="183"/>
      <c r="N24" s="183"/>
      <c r="O24" s="183">
        <f>SUM(H10:I22)*O23</f>
        <v>0</v>
      </c>
      <c r="P24" s="183"/>
      <c r="Q24" s="183"/>
      <c r="R24" s="186">
        <f>SUM(H10:I22)*R23</f>
        <v>0</v>
      </c>
      <c r="S24" s="139"/>
    </row>
    <row r="25" spans="1:19" ht="21.75" customHeight="1" thickBot="1" x14ac:dyDescent="0.3">
      <c r="A25" s="425" t="s">
        <v>1954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  <c r="L25" s="526">
        <f>SUM(L24+O24+R24)</f>
        <v>0</v>
      </c>
      <c r="M25" s="527"/>
      <c r="N25" s="527"/>
      <c r="O25" s="527"/>
      <c r="P25" s="527"/>
      <c r="Q25" s="527"/>
      <c r="R25" s="528"/>
    </row>
    <row r="26" spans="1:19" ht="22.5" customHeight="1" x14ac:dyDescent="0.25">
      <c r="A26" s="408" t="s">
        <v>7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10"/>
    </row>
    <row r="27" spans="1:19" ht="22.5" customHeight="1" thickBot="1" x14ac:dyDescent="0.3">
      <c r="A27" s="371" t="s">
        <v>1996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</row>
    <row r="28" spans="1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9" ht="3.75" customHeight="1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9" x14ac:dyDescent="0.25">
      <c r="A30" s="529" t="s">
        <v>1957</v>
      </c>
      <c r="B30" s="529"/>
      <c r="C30" s="529"/>
      <c r="D30" s="529"/>
      <c r="E30" s="529"/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</row>
    <row r="31" spans="1:19" ht="15" customHeight="1" x14ac:dyDescent="0.25">
      <c r="A31" s="350" t="s">
        <v>1955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</row>
    <row r="32" spans="1:19" ht="27.75" customHeight="1" x14ac:dyDescent="0.25">
      <c r="A32" s="351" t="s">
        <v>1956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1" customHeight="1" x14ac:dyDescent="0.25">
      <c r="A33" s="352">
        <f ca="1">TODAY()</f>
        <v>42836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</row>
    <row r="34" spans="1:18" x14ac:dyDescent="0.25">
      <c r="B34" s="59"/>
      <c r="C34" s="72"/>
      <c r="D34" s="7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67"/>
      <c r="R34" s="59" t="s">
        <v>8</v>
      </c>
    </row>
    <row r="36" spans="1:18" s="68" customFormat="1" x14ac:dyDescent="0.25"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  <row r="38" spans="1:18" s="68" customFormat="1" x14ac:dyDescent="0.25"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  <row r="39" spans="1:18" s="68" customFormat="1" x14ac:dyDescent="0.25">
      <c r="B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9"/>
      <c r="R39" s="58"/>
    </row>
  </sheetData>
  <mergeCells count="37">
    <mergeCell ref="A32:R32"/>
    <mergeCell ref="A33:R33"/>
    <mergeCell ref="A25:K25"/>
    <mergeCell ref="L25:R25"/>
    <mergeCell ref="A26:R26"/>
    <mergeCell ref="A27:R27"/>
    <mergeCell ref="A30:R30"/>
    <mergeCell ref="A31:R31"/>
    <mergeCell ref="A23:K23"/>
    <mergeCell ref="A24:K24"/>
    <mergeCell ref="A7:R7"/>
    <mergeCell ref="B10:B20"/>
    <mergeCell ref="G10:G18"/>
    <mergeCell ref="R8:R9"/>
    <mergeCell ref="J8:J9"/>
    <mergeCell ref="K8:K9"/>
    <mergeCell ref="L8:L9"/>
    <mergeCell ref="N8:N9"/>
    <mergeCell ref="O8:O9"/>
    <mergeCell ref="Q8:Q9"/>
    <mergeCell ref="A8:A9"/>
    <mergeCell ref="H10:H22"/>
    <mergeCell ref="I10:I22"/>
    <mergeCell ref="A6:R6"/>
    <mergeCell ref="B8:B9"/>
    <mergeCell ref="C8:C9"/>
    <mergeCell ref="D8:D9"/>
    <mergeCell ref="E8:E9"/>
    <mergeCell ref="F8:F9"/>
    <mergeCell ref="G8:G9"/>
    <mergeCell ref="H8:H9"/>
    <mergeCell ref="I8:I9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60"/>
  <sheetViews>
    <sheetView view="pageBreakPreview" zoomScale="85" zoomScaleNormal="90" zoomScaleSheetLayoutView="85" workbookViewId="0">
      <pane ySplit="9" topLeftCell="A37" activePane="bottomLeft" state="frozen"/>
      <selection pane="bottomLeft" activeCell="I10" sqref="I10:I43"/>
    </sheetView>
  </sheetViews>
  <sheetFormatPr baseColWidth="10" defaultColWidth="11.42578125" defaultRowHeight="12.75" x14ac:dyDescent="0.25"/>
  <cols>
    <col min="1" max="1" width="5" style="73" customWidth="1"/>
    <col min="2" max="2" width="14.28515625" style="58" customWidth="1"/>
    <col min="3" max="4" width="15.85546875" style="68" customWidth="1"/>
    <col min="5" max="5" width="15.42578125" style="58" customWidth="1"/>
    <col min="6" max="6" width="12.28515625" style="58" customWidth="1"/>
    <col min="7" max="8" width="15.7109375" style="58" customWidth="1"/>
    <col min="9" max="9" width="15.42578125" style="58" customWidth="1"/>
    <col min="10" max="10" width="16.85546875" style="58" customWidth="1"/>
    <col min="11" max="11" width="15.140625" style="58" customWidth="1"/>
    <col min="12" max="12" width="13" style="58" customWidth="1"/>
    <col min="13" max="13" width="18" style="58" customWidth="1"/>
    <col min="14" max="14" width="13.42578125" style="58" customWidth="1"/>
    <col min="15" max="15" width="15" style="58" customWidth="1"/>
    <col min="16" max="16" width="16.7109375" style="58" customWidth="1"/>
    <col min="17" max="17" width="16.42578125" style="69" customWidth="1"/>
    <col min="18" max="18" width="15.4257812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3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1947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4.75" customHeight="1" thickBot="1" x14ac:dyDescent="0.3">
      <c r="A7" s="401" t="s">
        <v>149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42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24.75" customHeight="1" thickBot="1" x14ac:dyDescent="0.3">
      <c r="A9" s="375"/>
      <c r="B9" s="349"/>
      <c r="C9" s="349"/>
      <c r="D9" s="349"/>
      <c r="E9" s="349"/>
      <c r="F9" s="349"/>
      <c r="G9" s="349"/>
      <c r="H9" s="349"/>
      <c r="I9" s="349"/>
      <c r="J9" s="349"/>
      <c r="K9" s="407"/>
      <c r="L9" s="349"/>
      <c r="M9" s="55" t="s">
        <v>1944</v>
      </c>
      <c r="N9" s="407"/>
      <c r="O9" s="349"/>
      <c r="P9" s="56" t="s">
        <v>1945</v>
      </c>
      <c r="Q9" s="407"/>
      <c r="R9" s="405"/>
    </row>
    <row r="10" spans="1:18" ht="35.1" customHeight="1" x14ac:dyDescent="0.25">
      <c r="A10" s="115">
        <v>1</v>
      </c>
      <c r="B10" s="340" t="s">
        <v>214</v>
      </c>
      <c r="C10" s="77" t="s">
        <v>150</v>
      </c>
      <c r="D10" s="77" t="s">
        <v>151</v>
      </c>
      <c r="E10" s="77" t="s">
        <v>152</v>
      </c>
      <c r="F10" s="83" t="s">
        <v>153</v>
      </c>
      <c r="G10" s="330" t="s">
        <v>213</v>
      </c>
      <c r="H10" s="330">
        <v>1</v>
      </c>
      <c r="I10" s="340">
        <v>1</v>
      </c>
      <c r="J10" s="75"/>
      <c r="K10" s="75"/>
      <c r="L10" s="75"/>
      <c r="M10" s="75"/>
      <c r="N10" s="75"/>
      <c r="O10" s="75"/>
      <c r="P10" s="118"/>
      <c r="Q10" s="119"/>
      <c r="R10" s="120"/>
    </row>
    <row r="11" spans="1:18" ht="35.1" customHeight="1" x14ac:dyDescent="0.25">
      <c r="A11" s="60">
        <v>2</v>
      </c>
      <c r="B11" s="329"/>
      <c r="C11" s="79" t="s">
        <v>150</v>
      </c>
      <c r="D11" s="79" t="s">
        <v>151</v>
      </c>
      <c r="E11" s="79" t="s">
        <v>154</v>
      </c>
      <c r="F11" s="87">
        <v>57547</v>
      </c>
      <c r="G11" s="331"/>
      <c r="H11" s="331"/>
      <c r="I11" s="329"/>
      <c r="J11" s="70"/>
      <c r="K11" s="70"/>
      <c r="L11" s="70"/>
      <c r="M11" s="70"/>
      <c r="N11" s="70"/>
      <c r="O11" s="70"/>
      <c r="P11" s="107"/>
      <c r="Q11" s="114"/>
      <c r="R11" s="121"/>
    </row>
    <row r="12" spans="1:18" ht="35.1" customHeight="1" x14ac:dyDescent="0.25">
      <c r="A12" s="60">
        <v>3</v>
      </c>
      <c r="B12" s="329"/>
      <c r="C12" s="79" t="s">
        <v>150</v>
      </c>
      <c r="D12" s="79" t="s">
        <v>151</v>
      </c>
      <c r="E12" s="79" t="s">
        <v>155</v>
      </c>
      <c r="F12" s="87" t="s">
        <v>156</v>
      </c>
      <c r="G12" s="331"/>
      <c r="H12" s="331"/>
      <c r="I12" s="329"/>
      <c r="J12" s="70"/>
      <c r="K12" s="70"/>
      <c r="L12" s="70"/>
      <c r="M12" s="70"/>
      <c r="N12" s="70"/>
      <c r="O12" s="70"/>
      <c r="P12" s="107"/>
      <c r="Q12" s="114"/>
      <c r="R12" s="121"/>
    </row>
    <row r="13" spans="1:18" ht="35.1" customHeight="1" x14ac:dyDescent="0.25">
      <c r="A13" s="60">
        <v>4</v>
      </c>
      <c r="B13" s="329"/>
      <c r="C13" s="79" t="s">
        <v>150</v>
      </c>
      <c r="D13" s="79" t="s">
        <v>151</v>
      </c>
      <c r="E13" s="79" t="s">
        <v>157</v>
      </c>
      <c r="F13" s="87" t="s">
        <v>158</v>
      </c>
      <c r="G13" s="331"/>
      <c r="H13" s="331"/>
      <c r="I13" s="329"/>
      <c r="J13" s="70"/>
      <c r="K13" s="70"/>
      <c r="L13" s="70"/>
      <c r="M13" s="70"/>
      <c r="N13" s="70"/>
      <c r="O13" s="70"/>
      <c r="P13" s="107"/>
      <c r="Q13" s="114"/>
      <c r="R13" s="121"/>
    </row>
    <row r="14" spans="1:18" ht="35.1" customHeight="1" x14ac:dyDescent="0.25">
      <c r="A14" s="60">
        <v>5</v>
      </c>
      <c r="B14" s="329"/>
      <c r="C14" s="79" t="s">
        <v>150</v>
      </c>
      <c r="D14" s="79" t="s">
        <v>151</v>
      </c>
      <c r="E14" s="79" t="s">
        <v>159</v>
      </c>
      <c r="F14" s="87" t="s">
        <v>160</v>
      </c>
      <c r="G14" s="331"/>
      <c r="H14" s="331"/>
      <c r="I14" s="329"/>
      <c r="J14" s="70"/>
      <c r="K14" s="70"/>
      <c r="L14" s="70"/>
      <c r="M14" s="70"/>
      <c r="N14" s="70"/>
      <c r="O14" s="70"/>
      <c r="P14" s="107"/>
      <c r="Q14" s="114"/>
      <c r="R14" s="121"/>
    </row>
    <row r="15" spans="1:18" ht="35.1" customHeight="1" x14ac:dyDescent="0.25">
      <c r="A15" s="60">
        <v>6</v>
      </c>
      <c r="B15" s="329"/>
      <c r="C15" s="79" t="s">
        <v>150</v>
      </c>
      <c r="D15" s="79" t="s">
        <v>151</v>
      </c>
      <c r="E15" s="79" t="s">
        <v>161</v>
      </c>
      <c r="F15" s="87" t="s">
        <v>162</v>
      </c>
      <c r="G15" s="331"/>
      <c r="H15" s="331"/>
      <c r="I15" s="329"/>
      <c r="J15" s="70"/>
      <c r="K15" s="70"/>
      <c r="L15" s="70"/>
      <c r="M15" s="70"/>
      <c r="N15" s="70"/>
      <c r="O15" s="70"/>
      <c r="P15" s="107"/>
      <c r="Q15" s="114"/>
      <c r="R15" s="121"/>
    </row>
    <row r="16" spans="1:18" ht="35.1" customHeight="1" x14ac:dyDescent="0.25">
      <c r="A16" s="60">
        <v>7</v>
      </c>
      <c r="B16" s="329"/>
      <c r="C16" s="79" t="s">
        <v>150</v>
      </c>
      <c r="D16" s="79" t="s">
        <v>151</v>
      </c>
      <c r="E16" s="79" t="s">
        <v>163</v>
      </c>
      <c r="F16" s="87" t="s">
        <v>164</v>
      </c>
      <c r="G16" s="331"/>
      <c r="H16" s="331"/>
      <c r="I16" s="329"/>
      <c r="J16" s="70"/>
      <c r="K16" s="70"/>
      <c r="L16" s="70"/>
      <c r="M16" s="70"/>
      <c r="N16" s="70"/>
      <c r="O16" s="70"/>
      <c r="P16" s="107"/>
      <c r="Q16" s="114"/>
      <c r="R16" s="121"/>
    </row>
    <row r="17" spans="1:18" ht="35.1" customHeight="1" x14ac:dyDescent="0.25">
      <c r="A17" s="60">
        <v>8</v>
      </c>
      <c r="B17" s="329" t="s">
        <v>214</v>
      </c>
      <c r="C17" s="79" t="s">
        <v>150</v>
      </c>
      <c r="D17" s="79" t="s">
        <v>151</v>
      </c>
      <c r="E17" s="79" t="s">
        <v>165</v>
      </c>
      <c r="F17" s="87" t="s">
        <v>166</v>
      </c>
      <c r="G17" s="331"/>
      <c r="H17" s="331"/>
      <c r="I17" s="329"/>
      <c r="J17" s="70"/>
      <c r="K17" s="70"/>
      <c r="L17" s="70"/>
      <c r="M17" s="70"/>
      <c r="N17" s="70"/>
      <c r="O17" s="70"/>
      <c r="P17" s="107"/>
      <c r="Q17" s="114"/>
      <c r="R17" s="121"/>
    </row>
    <row r="18" spans="1:18" ht="35.1" customHeight="1" x14ac:dyDescent="0.25">
      <c r="A18" s="60">
        <v>9</v>
      </c>
      <c r="B18" s="329"/>
      <c r="C18" s="79" t="s">
        <v>150</v>
      </c>
      <c r="D18" s="79" t="s">
        <v>151</v>
      </c>
      <c r="E18" s="79" t="s">
        <v>167</v>
      </c>
      <c r="F18" s="87" t="s">
        <v>168</v>
      </c>
      <c r="G18" s="331"/>
      <c r="H18" s="331"/>
      <c r="I18" s="329"/>
      <c r="J18" s="70"/>
      <c r="K18" s="70"/>
      <c r="L18" s="70"/>
      <c r="M18" s="70"/>
      <c r="N18" s="70"/>
      <c r="O18" s="70"/>
      <c r="P18" s="107"/>
      <c r="Q18" s="114"/>
      <c r="R18" s="121"/>
    </row>
    <row r="19" spans="1:18" ht="35.1" customHeight="1" x14ac:dyDescent="0.25">
      <c r="A19" s="60">
        <v>10</v>
      </c>
      <c r="B19" s="329"/>
      <c r="C19" s="79" t="s">
        <v>150</v>
      </c>
      <c r="D19" s="79" t="s">
        <v>151</v>
      </c>
      <c r="E19" s="79" t="s">
        <v>169</v>
      </c>
      <c r="F19" s="87" t="s">
        <v>170</v>
      </c>
      <c r="G19" s="331"/>
      <c r="H19" s="331"/>
      <c r="I19" s="329"/>
      <c r="J19" s="70"/>
      <c r="K19" s="70"/>
      <c r="L19" s="70"/>
      <c r="M19" s="70"/>
      <c r="N19" s="70"/>
      <c r="O19" s="70"/>
      <c r="P19" s="107"/>
      <c r="Q19" s="114"/>
      <c r="R19" s="121"/>
    </row>
    <row r="20" spans="1:18" ht="35.1" customHeight="1" x14ac:dyDescent="0.25">
      <c r="A20" s="60">
        <v>11</v>
      </c>
      <c r="B20" s="329"/>
      <c r="C20" s="79" t="s">
        <v>150</v>
      </c>
      <c r="D20" s="79" t="s">
        <v>151</v>
      </c>
      <c r="E20" s="79" t="s">
        <v>171</v>
      </c>
      <c r="F20" s="87" t="s">
        <v>172</v>
      </c>
      <c r="G20" s="331"/>
      <c r="H20" s="331"/>
      <c r="I20" s="329"/>
      <c r="J20" s="70"/>
      <c r="K20" s="70"/>
      <c r="L20" s="70"/>
      <c r="M20" s="70"/>
      <c r="N20" s="70"/>
      <c r="O20" s="70"/>
      <c r="P20" s="107"/>
      <c r="Q20" s="114"/>
      <c r="R20" s="121"/>
    </row>
    <row r="21" spans="1:18" ht="35.1" customHeight="1" x14ac:dyDescent="0.25">
      <c r="A21" s="60">
        <v>12</v>
      </c>
      <c r="B21" s="329"/>
      <c r="C21" s="79" t="s">
        <v>150</v>
      </c>
      <c r="D21" s="79" t="s">
        <v>151</v>
      </c>
      <c r="E21" s="79" t="s">
        <v>173</v>
      </c>
      <c r="F21" s="87" t="s">
        <v>174</v>
      </c>
      <c r="G21" s="331"/>
      <c r="H21" s="331"/>
      <c r="I21" s="329"/>
      <c r="J21" s="70"/>
      <c r="K21" s="70"/>
      <c r="L21" s="70"/>
      <c r="M21" s="70"/>
      <c r="N21" s="70"/>
      <c r="O21" s="70"/>
      <c r="P21" s="107"/>
      <c r="Q21" s="114"/>
      <c r="R21" s="121"/>
    </row>
    <row r="22" spans="1:18" ht="35.1" customHeight="1" x14ac:dyDescent="0.25">
      <c r="A22" s="60">
        <v>13</v>
      </c>
      <c r="B22" s="329"/>
      <c r="C22" s="79" t="s">
        <v>150</v>
      </c>
      <c r="D22" s="79" t="s">
        <v>151</v>
      </c>
      <c r="E22" s="79" t="s">
        <v>175</v>
      </c>
      <c r="F22" s="87" t="s">
        <v>176</v>
      </c>
      <c r="G22" s="331"/>
      <c r="H22" s="331"/>
      <c r="I22" s="329"/>
      <c r="J22" s="70"/>
      <c r="K22" s="70"/>
      <c r="L22" s="70"/>
      <c r="M22" s="70"/>
      <c r="N22" s="70"/>
      <c r="O22" s="70"/>
      <c r="P22" s="107"/>
      <c r="Q22" s="114"/>
      <c r="R22" s="121"/>
    </row>
    <row r="23" spans="1:18" ht="35.1" customHeight="1" x14ac:dyDescent="0.25">
      <c r="A23" s="60">
        <v>14</v>
      </c>
      <c r="B23" s="329"/>
      <c r="C23" s="79" t="s">
        <v>150</v>
      </c>
      <c r="D23" s="79" t="s">
        <v>151</v>
      </c>
      <c r="E23" s="79" t="s">
        <v>177</v>
      </c>
      <c r="F23" s="87" t="s">
        <v>178</v>
      </c>
      <c r="G23" s="331"/>
      <c r="H23" s="331"/>
      <c r="I23" s="329"/>
      <c r="J23" s="70"/>
      <c r="K23" s="70"/>
      <c r="L23" s="70"/>
      <c r="M23" s="70"/>
      <c r="N23" s="70"/>
      <c r="O23" s="70"/>
      <c r="P23" s="107"/>
      <c r="Q23" s="114"/>
      <c r="R23" s="121"/>
    </row>
    <row r="24" spans="1:18" ht="35.1" customHeight="1" x14ac:dyDescent="0.25">
      <c r="A24" s="60">
        <v>15</v>
      </c>
      <c r="B24" s="329"/>
      <c r="C24" s="79" t="s">
        <v>150</v>
      </c>
      <c r="D24" s="79" t="s">
        <v>151</v>
      </c>
      <c r="E24" s="79" t="s">
        <v>179</v>
      </c>
      <c r="F24" s="87" t="s">
        <v>180</v>
      </c>
      <c r="G24" s="331"/>
      <c r="H24" s="331"/>
      <c r="I24" s="329"/>
      <c r="J24" s="70"/>
      <c r="K24" s="70"/>
      <c r="L24" s="70"/>
      <c r="M24" s="70"/>
      <c r="N24" s="70"/>
      <c r="O24" s="70"/>
      <c r="P24" s="107"/>
      <c r="Q24" s="114"/>
      <c r="R24" s="121"/>
    </row>
    <row r="25" spans="1:18" ht="35.1" customHeight="1" x14ac:dyDescent="0.25">
      <c r="A25" s="60">
        <v>16</v>
      </c>
      <c r="B25" s="329"/>
      <c r="C25" s="79" t="s">
        <v>150</v>
      </c>
      <c r="D25" s="79" t="s">
        <v>151</v>
      </c>
      <c r="E25" s="79" t="s">
        <v>181</v>
      </c>
      <c r="F25" s="87" t="s">
        <v>182</v>
      </c>
      <c r="G25" s="331"/>
      <c r="H25" s="331"/>
      <c r="I25" s="329"/>
      <c r="J25" s="70"/>
      <c r="K25" s="70"/>
      <c r="L25" s="70"/>
      <c r="M25" s="70"/>
      <c r="N25" s="70"/>
      <c r="O25" s="70"/>
      <c r="P25" s="107"/>
      <c r="Q25" s="114"/>
      <c r="R25" s="121"/>
    </row>
    <row r="26" spans="1:18" ht="35.1" customHeight="1" x14ac:dyDescent="0.25">
      <c r="A26" s="60">
        <v>17</v>
      </c>
      <c r="B26" s="329"/>
      <c r="C26" s="79" t="s">
        <v>183</v>
      </c>
      <c r="D26" s="79" t="s">
        <v>184</v>
      </c>
      <c r="E26" s="79" t="s">
        <v>185</v>
      </c>
      <c r="F26" s="87" t="s">
        <v>186</v>
      </c>
      <c r="G26" s="331"/>
      <c r="H26" s="331"/>
      <c r="I26" s="329"/>
      <c r="J26" s="70"/>
      <c r="K26" s="70"/>
      <c r="L26" s="70"/>
      <c r="M26" s="70"/>
      <c r="N26" s="70"/>
      <c r="O26" s="70"/>
      <c r="P26" s="107"/>
      <c r="Q26" s="114"/>
      <c r="R26" s="121"/>
    </row>
    <row r="27" spans="1:18" ht="35.1" customHeight="1" x14ac:dyDescent="0.25">
      <c r="A27" s="60">
        <v>18</v>
      </c>
      <c r="B27" s="329"/>
      <c r="C27" s="79" t="s">
        <v>183</v>
      </c>
      <c r="D27" s="79" t="s">
        <v>184</v>
      </c>
      <c r="E27" s="79" t="s">
        <v>187</v>
      </c>
      <c r="F27" s="87" t="s">
        <v>188</v>
      </c>
      <c r="G27" s="331" t="s">
        <v>213</v>
      </c>
      <c r="H27" s="331"/>
      <c r="I27" s="329"/>
      <c r="J27" s="70"/>
      <c r="K27" s="70"/>
      <c r="L27" s="70"/>
      <c r="M27" s="70"/>
      <c r="N27" s="70"/>
      <c r="O27" s="70"/>
      <c r="P27" s="107"/>
      <c r="Q27" s="114"/>
      <c r="R27" s="121"/>
    </row>
    <row r="28" spans="1:18" ht="35.1" customHeight="1" x14ac:dyDescent="0.25">
      <c r="A28" s="60">
        <v>19</v>
      </c>
      <c r="B28" s="329"/>
      <c r="C28" s="79" t="s">
        <v>183</v>
      </c>
      <c r="D28" s="79" t="s">
        <v>184</v>
      </c>
      <c r="E28" s="79" t="s">
        <v>189</v>
      </c>
      <c r="F28" s="87" t="s">
        <v>190</v>
      </c>
      <c r="G28" s="331"/>
      <c r="H28" s="331"/>
      <c r="I28" s="329"/>
      <c r="J28" s="70"/>
      <c r="K28" s="70"/>
      <c r="L28" s="70"/>
      <c r="M28" s="70"/>
      <c r="N28" s="70"/>
      <c r="O28" s="70"/>
      <c r="P28" s="107"/>
      <c r="Q28" s="114"/>
      <c r="R28" s="121"/>
    </row>
    <row r="29" spans="1:18" ht="35.1" customHeight="1" x14ac:dyDescent="0.25">
      <c r="A29" s="60">
        <v>20</v>
      </c>
      <c r="B29" s="329"/>
      <c r="C29" s="79" t="s">
        <v>183</v>
      </c>
      <c r="D29" s="79" t="s">
        <v>184</v>
      </c>
      <c r="E29" s="79" t="s">
        <v>191</v>
      </c>
      <c r="F29" s="87" t="s">
        <v>192</v>
      </c>
      <c r="G29" s="331"/>
      <c r="H29" s="331"/>
      <c r="I29" s="329"/>
      <c r="J29" s="70"/>
      <c r="K29" s="70"/>
      <c r="L29" s="70"/>
      <c r="M29" s="70"/>
      <c r="N29" s="70"/>
      <c r="O29" s="70"/>
      <c r="P29" s="107"/>
      <c r="Q29" s="114"/>
      <c r="R29" s="121"/>
    </row>
    <row r="30" spans="1:18" ht="35.1" customHeight="1" x14ac:dyDescent="0.25">
      <c r="A30" s="60">
        <v>21</v>
      </c>
      <c r="B30" s="329"/>
      <c r="C30" s="79" t="s">
        <v>183</v>
      </c>
      <c r="D30" s="79" t="s">
        <v>184</v>
      </c>
      <c r="E30" s="79" t="s">
        <v>193</v>
      </c>
      <c r="F30" s="87" t="s">
        <v>194</v>
      </c>
      <c r="G30" s="331"/>
      <c r="H30" s="331"/>
      <c r="I30" s="329"/>
      <c r="J30" s="70"/>
      <c r="K30" s="70"/>
      <c r="L30" s="70"/>
      <c r="M30" s="70"/>
      <c r="N30" s="70"/>
      <c r="O30" s="70"/>
      <c r="P30" s="107"/>
      <c r="Q30" s="114"/>
      <c r="R30" s="121"/>
    </row>
    <row r="31" spans="1:18" ht="35.1" customHeight="1" x14ac:dyDescent="0.25">
      <c r="A31" s="60">
        <v>22</v>
      </c>
      <c r="B31" s="329"/>
      <c r="C31" s="79" t="s">
        <v>183</v>
      </c>
      <c r="D31" s="79" t="s">
        <v>184</v>
      </c>
      <c r="E31" s="79" t="s">
        <v>195</v>
      </c>
      <c r="F31" s="87" t="s">
        <v>196</v>
      </c>
      <c r="G31" s="331"/>
      <c r="H31" s="331"/>
      <c r="I31" s="329"/>
      <c r="J31" s="70"/>
      <c r="K31" s="70"/>
      <c r="L31" s="70"/>
      <c r="M31" s="70"/>
      <c r="N31" s="70"/>
      <c r="O31" s="70"/>
      <c r="P31" s="107"/>
      <c r="Q31" s="114"/>
      <c r="R31" s="121"/>
    </row>
    <row r="32" spans="1:18" ht="35.1" customHeight="1" x14ac:dyDescent="0.25">
      <c r="A32" s="60">
        <v>23</v>
      </c>
      <c r="B32" s="329"/>
      <c r="C32" s="79" t="s">
        <v>183</v>
      </c>
      <c r="D32" s="79" t="s">
        <v>184</v>
      </c>
      <c r="E32" s="79" t="s">
        <v>197</v>
      </c>
      <c r="F32" s="87" t="s">
        <v>198</v>
      </c>
      <c r="G32" s="331"/>
      <c r="H32" s="331"/>
      <c r="I32" s="329"/>
      <c r="J32" s="70"/>
      <c r="K32" s="70"/>
      <c r="L32" s="70"/>
      <c r="M32" s="70"/>
      <c r="N32" s="70"/>
      <c r="O32" s="70"/>
      <c r="P32" s="107"/>
      <c r="Q32" s="114"/>
      <c r="R32" s="121"/>
    </row>
    <row r="33" spans="1:18" ht="35.1" customHeight="1" x14ac:dyDescent="0.25">
      <c r="A33" s="60">
        <v>24</v>
      </c>
      <c r="B33" s="329"/>
      <c r="C33" s="79" t="s">
        <v>183</v>
      </c>
      <c r="D33" s="79" t="s">
        <v>184</v>
      </c>
      <c r="E33" s="79" t="s">
        <v>199</v>
      </c>
      <c r="F33" s="87" t="s">
        <v>200</v>
      </c>
      <c r="G33" s="331"/>
      <c r="H33" s="331"/>
      <c r="I33" s="329"/>
      <c r="J33" s="70"/>
      <c r="K33" s="70"/>
      <c r="L33" s="70"/>
      <c r="M33" s="70"/>
      <c r="N33" s="70"/>
      <c r="O33" s="70"/>
      <c r="P33" s="107"/>
      <c r="Q33" s="114"/>
      <c r="R33" s="121"/>
    </row>
    <row r="34" spans="1:18" ht="35.1" customHeight="1" x14ac:dyDescent="0.25">
      <c r="A34" s="60">
        <v>25</v>
      </c>
      <c r="B34" s="329"/>
      <c r="C34" s="79" t="s">
        <v>183</v>
      </c>
      <c r="D34" s="79" t="s">
        <v>184</v>
      </c>
      <c r="E34" s="79" t="s">
        <v>201</v>
      </c>
      <c r="F34" s="87" t="s">
        <v>202</v>
      </c>
      <c r="G34" s="331"/>
      <c r="H34" s="331"/>
      <c r="I34" s="329"/>
      <c r="J34" s="70"/>
      <c r="K34" s="70"/>
      <c r="L34" s="70"/>
      <c r="M34" s="70"/>
      <c r="N34" s="70"/>
      <c r="O34" s="70"/>
      <c r="P34" s="107"/>
      <c r="Q34" s="114"/>
      <c r="R34" s="121"/>
    </row>
    <row r="35" spans="1:18" ht="35.1" customHeight="1" x14ac:dyDescent="0.25">
      <c r="A35" s="60">
        <v>26</v>
      </c>
      <c r="B35" s="329"/>
      <c r="C35" s="79" t="s">
        <v>183</v>
      </c>
      <c r="D35" s="79" t="s">
        <v>184</v>
      </c>
      <c r="E35" s="79" t="s">
        <v>203</v>
      </c>
      <c r="F35" s="87" t="s">
        <v>204</v>
      </c>
      <c r="G35" s="331"/>
      <c r="H35" s="331"/>
      <c r="I35" s="329"/>
      <c r="J35" s="70"/>
      <c r="K35" s="70"/>
      <c r="L35" s="70"/>
      <c r="M35" s="70"/>
      <c r="N35" s="70"/>
      <c r="O35" s="70"/>
      <c r="P35" s="107"/>
      <c r="Q35" s="114"/>
      <c r="R35" s="121"/>
    </row>
    <row r="36" spans="1:18" ht="35.1" customHeight="1" x14ac:dyDescent="0.25">
      <c r="A36" s="60">
        <v>27</v>
      </c>
      <c r="B36" s="329"/>
      <c r="C36" s="79" t="s">
        <v>183</v>
      </c>
      <c r="D36" s="79" t="s">
        <v>184</v>
      </c>
      <c r="E36" s="79" t="s">
        <v>205</v>
      </c>
      <c r="F36" s="87" t="s">
        <v>206</v>
      </c>
      <c r="G36" s="331"/>
      <c r="H36" s="331"/>
      <c r="I36" s="329"/>
      <c r="J36" s="70"/>
      <c r="K36" s="70"/>
      <c r="L36" s="70"/>
      <c r="M36" s="70"/>
      <c r="N36" s="70"/>
      <c r="O36" s="70"/>
      <c r="P36" s="107"/>
      <c r="Q36" s="114"/>
      <c r="R36" s="121"/>
    </row>
    <row r="37" spans="1:18" ht="35.1" customHeight="1" x14ac:dyDescent="0.25">
      <c r="A37" s="60">
        <v>28</v>
      </c>
      <c r="B37" s="329"/>
      <c r="C37" s="79" t="s">
        <v>207</v>
      </c>
      <c r="D37" s="79" t="s">
        <v>208</v>
      </c>
      <c r="E37" s="79" t="s">
        <v>209</v>
      </c>
      <c r="F37" s="87">
        <v>56943</v>
      </c>
      <c r="G37" s="331"/>
      <c r="H37" s="331"/>
      <c r="I37" s="329"/>
      <c r="J37" s="70"/>
      <c r="K37" s="70"/>
      <c r="L37" s="70"/>
      <c r="M37" s="70"/>
      <c r="N37" s="70"/>
      <c r="O37" s="70"/>
      <c r="P37" s="107"/>
      <c r="Q37" s="114"/>
      <c r="R37" s="121"/>
    </row>
    <row r="38" spans="1:18" ht="35.1" customHeight="1" x14ac:dyDescent="0.25">
      <c r="A38" s="60">
        <v>29</v>
      </c>
      <c r="B38" s="329"/>
      <c r="C38" s="79" t="s">
        <v>207</v>
      </c>
      <c r="D38" s="79" t="s">
        <v>208</v>
      </c>
      <c r="E38" s="79" t="s">
        <v>210</v>
      </c>
      <c r="F38" s="87">
        <v>56944</v>
      </c>
      <c r="G38" s="331"/>
      <c r="H38" s="331"/>
      <c r="I38" s="329"/>
      <c r="J38" s="70"/>
      <c r="K38" s="70"/>
      <c r="L38" s="70"/>
      <c r="M38" s="70"/>
      <c r="N38" s="70"/>
      <c r="O38" s="70"/>
      <c r="P38" s="107"/>
      <c r="Q38" s="114"/>
      <c r="R38" s="121"/>
    </row>
    <row r="39" spans="1:18" ht="35.1" customHeight="1" x14ac:dyDescent="0.25">
      <c r="A39" s="60">
        <v>30</v>
      </c>
      <c r="B39" s="329"/>
      <c r="C39" s="79" t="s">
        <v>207</v>
      </c>
      <c r="D39" s="79" t="s">
        <v>208</v>
      </c>
      <c r="E39" s="79" t="s">
        <v>211</v>
      </c>
      <c r="F39" s="87">
        <v>56942</v>
      </c>
      <c r="G39" s="331"/>
      <c r="H39" s="331"/>
      <c r="I39" s="329"/>
      <c r="J39" s="70"/>
      <c r="K39" s="70"/>
      <c r="L39" s="70"/>
      <c r="M39" s="70"/>
      <c r="N39" s="70"/>
      <c r="O39" s="70"/>
      <c r="P39" s="107"/>
      <c r="Q39" s="114"/>
      <c r="R39" s="121"/>
    </row>
    <row r="40" spans="1:18" ht="35.1" customHeight="1" x14ac:dyDescent="0.25">
      <c r="A40" s="60">
        <v>31</v>
      </c>
      <c r="B40" s="329"/>
      <c r="C40" s="79" t="s">
        <v>207</v>
      </c>
      <c r="D40" s="79" t="s">
        <v>208</v>
      </c>
      <c r="E40" s="79" t="s">
        <v>212</v>
      </c>
      <c r="F40" s="87">
        <v>56940</v>
      </c>
      <c r="G40" s="331"/>
      <c r="H40" s="331"/>
      <c r="I40" s="329"/>
      <c r="J40" s="70"/>
      <c r="K40" s="70"/>
      <c r="L40" s="70"/>
      <c r="M40" s="70"/>
      <c r="N40" s="70"/>
      <c r="O40" s="70"/>
      <c r="P40" s="107"/>
      <c r="Q40" s="114"/>
      <c r="R40" s="121"/>
    </row>
    <row r="41" spans="1:18" ht="35.1" customHeight="1" x14ac:dyDescent="0.25">
      <c r="A41" s="60">
        <v>32</v>
      </c>
      <c r="B41" s="329"/>
      <c r="C41" s="79" t="s">
        <v>207</v>
      </c>
      <c r="D41" s="79" t="s">
        <v>208</v>
      </c>
      <c r="E41" s="79" t="s">
        <v>2000</v>
      </c>
      <c r="F41" s="87">
        <v>56941</v>
      </c>
      <c r="G41" s="331"/>
      <c r="H41" s="331"/>
      <c r="I41" s="329"/>
      <c r="J41" s="70"/>
      <c r="K41" s="70"/>
      <c r="L41" s="70"/>
      <c r="M41" s="70"/>
      <c r="N41" s="70"/>
      <c r="O41" s="70"/>
      <c r="P41" s="107"/>
      <c r="Q41" s="114"/>
      <c r="R41" s="121"/>
    </row>
    <row r="42" spans="1:18" ht="35.1" customHeight="1" x14ac:dyDescent="0.25">
      <c r="A42" s="60">
        <v>33</v>
      </c>
      <c r="B42" s="329"/>
      <c r="C42" s="79" t="s">
        <v>207</v>
      </c>
      <c r="D42" s="79" t="s">
        <v>208</v>
      </c>
      <c r="E42" s="79" t="s">
        <v>2001</v>
      </c>
      <c r="F42" s="87">
        <v>56939</v>
      </c>
      <c r="G42" s="331"/>
      <c r="H42" s="331"/>
      <c r="I42" s="329"/>
      <c r="J42" s="70"/>
      <c r="K42" s="70"/>
      <c r="L42" s="70"/>
      <c r="M42" s="70"/>
      <c r="N42" s="70"/>
      <c r="O42" s="70"/>
      <c r="P42" s="107"/>
      <c r="Q42" s="114"/>
      <c r="R42" s="121"/>
    </row>
    <row r="43" spans="1:18" ht="35.1" customHeight="1" thickBot="1" x14ac:dyDescent="0.3">
      <c r="A43" s="116">
        <v>34</v>
      </c>
      <c r="B43" s="335"/>
      <c r="C43" s="78" t="s">
        <v>207</v>
      </c>
      <c r="D43" s="78" t="s">
        <v>208</v>
      </c>
      <c r="E43" s="78" t="s">
        <v>2002</v>
      </c>
      <c r="F43" s="84">
        <v>56794</v>
      </c>
      <c r="G43" s="332"/>
      <c r="H43" s="332"/>
      <c r="I43" s="335"/>
      <c r="J43" s="76"/>
      <c r="K43" s="76"/>
      <c r="L43" s="76"/>
      <c r="M43" s="76"/>
      <c r="N43" s="76"/>
      <c r="O43" s="76"/>
      <c r="P43" s="122"/>
      <c r="Q43" s="123"/>
      <c r="R43" s="124"/>
    </row>
    <row r="44" spans="1:18" ht="35.1" customHeight="1" x14ac:dyDescent="0.25">
      <c r="A44" s="411" t="s">
        <v>1953</v>
      </c>
      <c r="B44" s="412"/>
      <c r="C44" s="412"/>
      <c r="D44" s="412"/>
      <c r="E44" s="412"/>
      <c r="F44" s="412"/>
      <c r="G44" s="412"/>
      <c r="H44" s="412"/>
      <c r="I44" s="412"/>
      <c r="J44" s="412"/>
      <c r="K44" s="413"/>
      <c r="L44" s="117">
        <f>SUM(L10:L43)</f>
        <v>0</v>
      </c>
      <c r="M44" s="117"/>
      <c r="N44" s="117"/>
      <c r="O44" s="117">
        <f>SUM(O10:O43)</f>
        <v>0</v>
      </c>
      <c r="P44" s="117"/>
      <c r="Q44" s="117"/>
      <c r="R44" s="117">
        <f>SUM(R10:R43)</f>
        <v>0</v>
      </c>
    </row>
    <row r="45" spans="1:18" ht="35.1" customHeight="1" x14ac:dyDescent="0.25">
      <c r="A45" s="414" t="s">
        <v>1953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6"/>
      <c r="L45" s="62">
        <f>SUM(H10:I43)*L44</f>
        <v>0</v>
      </c>
      <c r="M45" s="62"/>
      <c r="N45" s="62"/>
      <c r="O45" s="62">
        <f>SUM(H10:I43)*O44</f>
        <v>0</v>
      </c>
      <c r="P45" s="62"/>
      <c r="Q45" s="62"/>
      <c r="R45" s="62">
        <f>SUM(H10:I43)*R44</f>
        <v>0</v>
      </c>
    </row>
    <row r="46" spans="1:18" ht="35.1" customHeight="1" thickBot="1" x14ac:dyDescent="0.3">
      <c r="A46" s="414" t="s">
        <v>1954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6"/>
      <c r="L46" s="417">
        <f>SUM(L45+O45+R45)</f>
        <v>0</v>
      </c>
      <c r="M46" s="418"/>
      <c r="N46" s="418"/>
      <c r="O46" s="418"/>
      <c r="P46" s="418"/>
      <c r="Q46" s="418"/>
      <c r="R46" s="419"/>
    </row>
    <row r="47" spans="1:18" ht="30" customHeight="1" x14ac:dyDescent="0.25">
      <c r="A47" s="408" t="s">
        <v>7</v>
      </c>
      <c r="B47" s="409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10"/>
    </row>
    <row r="48" spans="1:18" ht="25.5" customHeight="1" thickBot="1" x14ac:dyDescent="0.3">
      <c r="A48" s="371" t="s">
        <v>1996</v>
      </c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2"/>
      <c r="Q48" s="372"/>
      <c r="R48" s="373"/>
    </row>
    <row r="49" spans="1:18" x14ac:dyDescent="0.25"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spans="1:18" ht="24.75" customHeight="1" x14ac:dyDescent="0.25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</row>
    <row r="51" spans="1:18" x14ac:dyDescent="0.25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x14ac:dyDescent="0.25">
      <c r="A52" s="367" t="s">
        <v>1957</v>
      </c>
      <c r="B52" s="367"/>
      <c r="C52" s="367"/>
      <c r="D52" s="367"/>
      <c r="E52" s="367"/>
      <c r="F52" s="367"/>
      <c r="G52" s="367"/>
      <c r="H52" s="367"/>
      <c r="I52" s="367"/>
      <c r="J52" s="367"/>
      <c r="K52" s="367"/>
      <c r="L52" s="367"/>
      <c r="M52" s="367"/>
      <c r="N52" s="367"/>
      <c r="O52" s="367"/>
      <c r="P52" s="367"/>
      <c r="Q52" s="367"/>
      <c r="R52" s="367"/>
    </row>
    <row r="53" spans="1:18" x14ac:dyDescent="0.25">
      <c r="A53" s="350" t="s">
        <v>1955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</row>
    <row r="54" spans="1:18" x14ac:dyDescent="0.25">
      <c r="A54" s="351" t="s">
        <v>1956</v>
      </c>
      <c r="B54" s="351"/>
      <c r="C54" s="351"/>
      <c r="D54" s="351"/>
      <c r="E54" s="351"/>
      <c r="F54" s="351"/>
      <c r="G54" s="351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</row>
    <row r="55" spans="1:18" x14ac:dyDescent="0.25">
      <c r="A55" s="352">
        <f ca="1">TODAY()</f>
        <v>42836</v>
      </c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352"/>
      <c r="N55" s="352"/>
      <c r="O55" s="352"/>
      <c r="P55" s="352"/>
      <c r="Q55" s="352"/>
      <c r="R55" s="352"/>
    </row>
    <row r="56" spans="1:18" x14ac:dyDescent="0.25">
      <c r="B56" s="59"/>
      <c r="C56" s="72"/>
      <c r="D56" s="72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67"/>
      <c r="R56" s="59" t="s">
        <v>8</v>
      </c>
    </row>
    <row r="57" spans="1:18" s="68" customFormat="1" x14ac:dyDescent="0.25">
      <c r="A57" s="73"/>
      <c r="B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69"/>
      <c r="R57" s="58"/>
    </row>
    <row r="59" spans="1:18" s="68" customFormat="1" x14ac:dyDescent="0.25">
      <c r="A59" s="73"/>
      <c r="B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69"/>
      <c r="R59" s="58"/>
    </row>
    <row r="60" spans="1:18" s="68" customFormat="1" x14ac:dyDescent="0.25">
      <c r="A60" s="73"/>
      <c r="B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69"/>
      <c r="R60" s="58"/>
    </row>
  </sheetData>
  <mergeCells count="39">
    <mergeCell ref="A53:R53"/>
    <mergeCell ref="A47:R47"/>
    <mergeCell ref="A54:R54"/>
    <mergeCell ref="B17:B43"/>
    <mergeCell ref="A55:R55"/>
    <mergeCell ref="A48:R48"/>
    <mergeCell ref="A44:K44"/>
    <mergeCell ref="A45:K45"/>
    <mergeCell ref="A46:K46"/>
    <mergeCell ref="L46:R46"/>
    <mergeCell ref="A52:R52"/>
    <mergeCell ref="A6:R6"/>
    <mergeCell ref="D8:D9"/>
    <mergeCell ref="E8:E9"/>
    <mergeCell ref="F8:F9"/>
    <mergeCell ref="G8:G9"/>
    <mergeCell ref="H8:H9"/>
    <mergeCell ref="A7:R7"/>
    <mergeCell ref="R8:R9"/>
    <mergeCell ref="J8:J9"/>
    <mergeCell ref="C8:C9"/>
    <mergeCell ref="I8:I9"/>
    <mergeCell ref="K8:K9"/>
    <mergeCell ref="L8:L9"/>
    <mergeCell ref="O8:O9"/>
    <mergeCell ref="Q8:Q9"/>
    <mergeCell ref="N8:N9"/>
    <mergeCell ref="A1:C4"/>
    <mergeCell ref="D1:R1"/>
    <mergeCell ref="D2:R2"/>
    <mergeCell ref="D3:R4"/>
    <mergeCell ref="A5:R5"/>
    <mergeCell ref="A8:A9"/>
    <mergeCell ref="B8:B9"/>
    <mergeCell ref="H10:H43"/>
    <mergeCell ref="I10:I43"/>
    <mergeCell ref="G10:G26"/>
    <mergeCell ref="G27:G43"/>
    <mergeCell ref="B10:B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1" orientation="landscape" r:id="rId1"/>
  <headerFooter>
    <oddFooter>&amp;L&amp;"Arial,Normal"&amp;9SAF/JJPA/GATB/MLLP/Alex M.</oddFooter>
  </headerFooter>
  <rowBreaks count="1" manualBreakCount="1">
    <brk id="26" max="17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117"/>
  <sheetViews>
    <sheetView view="pageBreakPreview" zoomScale="85" zoomScaleNormal="90" zoomScaleSheetLayoutView="85" workbookViewId="0">
      <pane ySplit="9" topLeftCell="A97" activePane="bottomLeft" state="frozen"/>
      <selection pane="bottomLeft" activeCell="A111" sqref="A111:R111"/>
    </sheetView>
  </sheetViews>
  <sheetFormatPr baseColWidth="10" defaultColWidth="11.42578125" defaultRowHeight="12.75" x14ac:dyDescent="0.25"/>
  <cols>
    <col min="1" max="1" width="5" style="73" customWidth="1"/>
    <col min="2" max="2" width="16" style="58" customWidth="1"/>
    <col min="3" max="3" width="13" style="68" customWidth="1"/>
    <col min="4" max="4" width="16.42578125" style="68" customWidth="1"/>
    <col min="5" max="5" width="15.7109375" style="58" customWidth="1"/>
    <col min="6" max="6" width="11.140625" style="58" customWidth="1"/>
    <col min="7" max="7" width="20.28515625" style="58" customWidth="1"/>
    <col min="8" max="8" width="11.42578125" style="58" customWidth="1"/>
    <col min="9" max="9" width="10.42578125" style="58" customWidth="1"/>
    <col min="10" max="10" width="13.85546875" style="58" customWidth="1"/>
    <col min="11" max="11" width="14.28515625" style="58" customWidth="1"/>
    <col min="12" max="12" width="11" style="58" customWidth="1"/>
    <col min="13" max="13" width="16.7109375" style="58" customWidth="1"/>
    <col min="14" max="14" width="14.140625" style="58" customWidth="1"/>
    <col min="15" max="15" width="14" style="58" customWidth="1"/>
    <col min="16" max="16" width="20.28515625" style="58" customWidth="1"/>
    <col min="17" max="17" width="16.42578125" style="69" customWidth="1"/>
    <col min="18" max="18" width="24.71093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1970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1216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1993</v>
      </c>
      <c r="Q9" s="358"/>
      <c r="R9" s="360"/>
    </row>
    <row r="10" spans="1:18" ht="35.1" customHeight="1" x14ac:dyDescent="0.25">
      <c r="A10" s="111">
        <v>1</v>
      </c>
      <c r="B10" s="330" t="s">
        <v>1217</v>
      </c>
      <c r="C10" s="11" t="s">
        <v>832</v>
      </c>
      <c r="D10" s="88" t="s">
        <v>14</v>
      </c>
      <c r="E10" s="88" t="s">
        <v>14</v>
      </c>
      <c r="F10" s="88" t="s">
        <v>1098</v>
      </c>
      <c r="G10" s="88" t="s">
        <v>433</v>
      </c>
      <c r="H10" s="434">
        <v>1</v>
      </c>
      <c r="I10" s="434">
        <v>1</v>
      </c>
      <c r="J10" s="88"/>
      <c r="K10" s="88"/>
      <c r="L10" s="88"/>
      <c r="M10" s="88"/>
      <c r="N10" s="88"/>
      <c r="O10" s="88"/>
      <c r="P10" s="108"/>
      <c r="Q10" s="130"/>
      <c r="R10" s="112"/>
    </row>
    <row r="11" spans="1:18" ht="35.1" customHeight="1" x14ac:dyDescent="0.25">
      <c r="A11" s="60">
        <v>2</v>
      </c>
      <c r="B11" s="331"/>
      <c r="C11" s="12" t="s">
        <v>832</v>
      </c>
      <c r="D11" s="81" t="s">
        <v>1099</v>
      </c>
      <c r="E11" s="81" t="s">
        <v>1100</v>
      </c>
      <c r="F11" s="81" t="s">
        <v>1101</v>
      </c>
      <c r="G11" s="81" t="s">
        <v>365</v>
      </c>
      <c r="H11" s="435"/>
      <c r="I11" s="435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111">
        <v>3</v>
      </c>
      <c r="B12" s="331"/>
      <c r="C12" s="12" t="s">
        <v>821</v>
      </c>
      <c r="D12" s="81" t="s">
        <v>1102</v>
      </c>
      <c r="E12" s="81" t="s">
        <v>1103</v>
      </c>
      <c r="F12" s="81" t="s">
        <v>1104</v>
      </c>
      <c r="G12" s="81" t="s">
        <v>365</v>
      </c>
      <c r="H12" s="435"/>
      <c r="I12" s="435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60">
        <v>4</v>
      </c>
      <c r="B13" s="331"/>
      <c r="C13" s="12" t="s">
        <v>821</v>
      </c>
      <c r="D13" s="81" t="s">
        <v>1102</v>
      </c>
      <c r="E13" s="81" t="s">
        <v>1105</v>
      </c>
      <c r="F13" s="81" t="s">
        <v>1106</v>
      </c>
      <c r="G13" s="81" t="s">
        <v>365</v>
      </c>
      <c r="H13" s="435"/>
      <c r="I13" s="435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111">
        <v>5</v>
      </c>
      <c r="B14" s="331"/>
      <c r="C14" s="12" t="s">
        <v>821</v>
      </c>
      <c r="D14" s="81" t="s">
        <v>1102</v>
      </c>
      <c r="E14" s="81" t="s">
        <v>1107</v>
      </c>
      <c r="F14" s="81" t="s">
        <v>1108</v>
      </c>
      <c r="G14" s="81" t="s">
        <v>365</v>
      </c>
      <c r="H14" s="435"/>
      <c r="I14" s="435"/>
      <c r="J14" s="81"/>
      <c r="K14" s="81"/>
      <c r="L14" s="81"/>
      <c r="M14" s="81"/>
      <c r="N14" s="81"/>
      <c r="O14" s="81"/>
      <c r="P14" s="107"/>
      <c r="Q14" s="114"/>
      <c r="R14" s="121"/>
    </row>
    <row r="15" spans="1:18" ht="35.1" customHeight="1" x14ac:dyDescent="0.25">
      <c r="A15" s="60">
        <v>6</v>
      </c>
      <c r="B15" s="331"/>
      <c r="C15" s="12" t="s">
        <v>821</v>
      </c>
      <c r="D15" s="81" t="s">
        <v>1102</v>
      </c>
      <c r="E15" s="81" t="s">
        <v>1109</v>
      </c>
      <c r="F15" s="81"/>
      <c r="G15" s="81" t="s">
        <v>365</v>
      </c>
      <c r="H15" s="435"/>
      <c r="I15" s="435"/>
      <c r="J15" s="81"/>
      <c r="K15" s="81"/>
      <c r="L15" s="81"/>
      <c r="M15" s="81"/>
      <c r="N15" s="81"/>
      <c r="O15" s="81"/>
      <c r="P15" s="107"/>
      <c r="Q15" s="114"/>
      <c r="R15" s="121"/>
    </row>
    <row r="16" spans="1:18" ht="35.1" customHeight="1" x14ac:dyDescent="0.25">
      <c r="A16" s="111">
        <v>7</v>
      </c>
      <c r="B16" s="331"/>
      <c r="C16" s="12" t="s">
        <v>801</v>
      </c>
      <c r="D16" s="81" t="s">
        <v>429</v>
      </c>
      <c r="E16" s="81" t="s">
        <v>1110</v>
      </c>
      <c r="F16" s="81" t="s">
        <v>429</v>
      </c>
      <c r="G16" s="81" t="s">
        <v>365</v>
      </c>
      <c r="H16" s="435"/>
      <c r="I16" s="435"/>
      <c r="J16" s="81"/>
      <c r="K16" s="81"/>
      <c r="L16" s="81"/>
      <c r="M16" s="81"/>
      <c r="N16" s="81"/>
      <c r="O16" s="81"/>
      <c r="P16" s="107"/>
      <c r="Q16" s="114"/>
      <c r="R16" s="121"/>
    </row>
    <row r="17" spans="1:18" ht="35.1" customHeight="1" x14ac:dyDescent="0.25">
      <c r="A17" s="60">
        <v>8</v>
      </c>
      <c r="B17" s="331"/>
      <c r="C17" s="12" t="s">
        <v>821</v>
      </c>
      <c r="D17" s="81" t="s">
        <v>1102</v>
      </c>
      <c r="E17" s="81" t="s">
        <v>1111</v>
      </c>
      <c r="F17" s="81" t="s">
        <v>1112</v>
      </c>
      <c r="G17" s="81" t="s">
        <v>365</v>
      </c>
      <c r="H17" s="435"/>
      <c r="I17" s="435"/>
      <c r="J17" s="81"/>
      <c r="K17" s="81"/>
      <c r="L17" s="81"/>
      <c r="M17" s="81"/>
      <c r="N17" s="81"/>
      <c r="O17" s="81"/>
      <c r="P17" s="107"/>
      <c r="Q17" s="114"/>
      <c r="R17" s="121"/>
    </row>
    <row r="18" spans="1:18" ht="35.1" customHeight="1" x14ac:dyDescent="0.25">
      <c r="A18" s="111">
        <v>9</v>
      </c>
      <c r="B18" s="331"/>
      <c r="C18" s="12" t="s">
        <v>821</v>
      </c>
      <c r="D18" s="81" t="s">
        <v>1102</v>
      </c>
      <c r="E18" s="81" t="s">
        <v>1113</v>
      </c>
      <c r="F18" s="81" t="s">
        <v>1114</v>
      </c>
      <c r="G18" s="81" t="s">
        <v>365</v>
      </c>
      <c r="H18" s="435"/>
      <c r="I18" s="435"/>
      <c r="J18" s="81"/>
      <c r="K18" s="81"/>
      <c r="L18" s="81"/>
      <c r="M18" s="81"/>
      <c r="N18" s="81"/>
      <c r="O18" s="81"/>
      <c r="P18" s="107"/>
      <c r="Q18" s="114"/>
      <c r="R18" s="121"/>
    </row>
    <row r="19" spans="1:18" ht="35.1" customHeight="1" x14ac:dyDescent="0.25">
      <c r="A19" s="60">
        <v>10</v>
      </c>
      <c r="B19" s="331"/>
      <c r="C19" s="12" t="s">
        <v>801</v>
      </c>
      <c r="D19" s="81" t="s">
        <v>429</v>
      </c>
      <c r="E19" s="81" t="s">
        <v>1115</v>
      </c>
      <c r="F19" s="81" t="s">
        <v>429</v>
      </c>
      <c r="G19" s="81" t="s">
        <v>365</v>
      </c>
      <c r="H19" s="435"/>
      <c r="I19" s="435"/>
      <c r="J19" s="81"/>
      <c r="K19" s="81"/>
      <c r="L19" s="81"/>
      <c r="M19" s="81"/>
      <c r="N19" s="81"/>
      <c r="O19" s="81"/>
      <c r="P19" s="107"/>
      <c r="Q19" s="114"/>
      <c r="R19" s="121"/>
    </row>
    <row r="20" spans="1:18" ht="35.1" customHeight="1" x14ac:dyDescent="0.25">
      <c r="A20" s="111">
        <v>11</v>
      </c>
      <c r="B20" s="331"/>
      <c r="C20" s="12" t="s">
        <v>821</v>
      </c>
      <c r="D20" s="81" t="s">
        <v>1102</v>
      </c>
      <c r="E20" s="81" t="s">
        <v>1116</v>
      </c>
      <c r="F20" s="81" t="s">
        <v>1117</v>
      </c>
      <c r="G20" s="81" t="s">
        <v>365</v>
      </c>
      <c r="H20" s="435"/>
      <c r="I20" s="435"/>
      <c r="J20" s="81"/>
      <c r="K20" s="81"/>
      <c r="L20" s="81"/>
      <c r="M20" s="81"/>
      <c r="N20" s="81"/>
      <c r="O20" s="81"/>
      <c r="P20" s="107"/>
      <c r="Q20" s="114"/>
      <c r="R20" s="121"/>
    </row>
    <row r="21" spans="1:18" ht="35.1" customHeight="1" x14ac:dyDescent="0.25">
      <c r="A21" s="60">
        <v>12</v>
      </c>
      <c r="B21" s="331"/>
      <c r="C21" s="12" t="s">
        <v>1118</v>
      </c>
      <c r="D21" s="81" t="s">
        <v>1119</v>
      </c>
      <c r="E21" s="81" t="s">
        <v>1120</v>
      </c>
      <c r="F21" s="81" t="s">
        <v>429</v>
      </c>
      <c r="G21" s="81" t="s">
        <v>365</v>
      </c>
      <c r="H21" s="435"/>
      <c r="I21" s="435"/>
      <c r="J21" s="81"/>
      <c r="K21" s="81"/>
      <c r="L21" s="81"/>
      <c r="M21" s="81"/>
      <c r="N21" s="81"/>
      <c r="O21" s="81"/>
      <c r="P21" s="107"/>
      <c r="Q21" s="114"/>
      <c r="R21" s="121"/>
    </row>
    <row r="22" spans="1:18" ht="35.1" customHeight="1" x14ac:dyDescent="0.25">
      <c r="A22" s="111">
        <v>13</v>
      </c>
      <c r="B22" s="331"/>
      <c r="C22" s="12" t="s">
        <v>821</v>
      </c>
      <c r="D22" s="81" t="s">
        <v>1102</v>
      </c>
      <c r="E22" s="81" t="s">
        <v>1121</v>
      </c>
      <c r="F22" s="81" t="s">
        <v>1122</v>
      </c>
      <c r="G22" s="81" t="s">
        <v>365</v>
      </c>
      <c r="H22" s="435"/>
      <c r="I22" s="435"/>
      <c r="J22" s="81"/>
      <c r="K22" s="81"/>
      <c r="L22" s="81"/>
      <c r="M22" s="81"/>
      <c r="N22" s="81"/>
      <c r="O22" s="81"/>
      <c r="P22" s="107"/>
      <c r="Q22" s="114"/>
      <c r="R22" s="121"/>
    </row>
    <row r="23" spans="1:18" ht="35.1" customHeight="1" x14ac:dyDescent="0.25">
      <c r="A23" s="60">
        <v>14</v>
      </c>
      <c r="B23" s="331"/>
      <c r="C23" s="12" t="s">
        <v>821</v>
      </c>
      <c r="D23" s="81" t="s">
        <v>1102</v>
      </c>
      <c r="E23" s="81" t="s">
        <v>1123</v>
      </c>
      <c r="F23" s="81" t="s">
        <v>1124</v>
      </c>
      <c r="G23" s="81" t="s">
        <v>365</v>
      </c>
      <c r="H23" s="435"/>
      <c r="I23" s="435"/>
      <c r="J23" s="81"/>
      <c r="K23" s="81"/>
      <c r="L23" s="81"/>
      <c r="M23" s="81"/>
      <c r="N23" s="81"/>
      <c r="O23" s="81"/>
      <c r="P23" s="107"/>
      <c r="Q23" s="114"/>
      <c r="R23" s="121"/>
    </row>
    <row r="24" spans="1:18" ht="35.1" customHeight="1" x14ac:dyDescent="0.25">
      <c r="A24" s="111">
        <v>15</v>
      </c>
      <c r="B24" s="331"/>
      <c r="C24" s="12" t="s">
        <v>821</v>
      </c>
      <c r="D24" s="81" t="s">
        <v>1102</v>
      </c>
      <c r="E24" s="81" t="s">
        <v>1125</v>
      </c>
      <c r="F24" s="81" t="s">
        <v>1126</v>
      </c>
      <c r="G24" s="81" t="s">
        <v>365</v>
      </c>
      <c r="H24" s="435"/>
      <c r="I24" s="435"/>
      <c r="J24" s="81"/>
      <c r="K24" s="81"/>
      <c r="L24" s="81"/>
      <c r="M24" s="81"/>
      <c r="N24" s="81"/>
      <c r="O24" s="81"/>
      <c r="P24" s="107"/>
      <c r="Q24" s="114"/>
      <c r="R24" s="121"/>
    </row>
    <row r="25" spans="1:18" ht="35.1" customHeight="1" x14ac:dyDescent="0.25">
      <c r="A25" s="60">
        <v>16</v>
      </c>
      <c r="B25" s="331"/>
      <c r="C25" s="12" t="s">
        <v>1118</v>
      </c>
      <c r="D25" s="81" t="s">
        <v>14</v>
      </c>
      <c r="E25" s="81" t="s">
        <v>1127</v>
      </c>
      <c r="F25" s="81" t="s">
        <v>429</v>
      </c>
      <c r="G25" s="81" t="s">
        <v>365</v>
      </c>
      <c r="H25" s="435"/>
      <c r="I25" s="435"/>
      <c r="J25" s="81"/>
      <c r="K25" s="81"/>
      <c r="L25" s="81"/>
      <c r="M25" s="81"/>
      <c r="N25" s="81"/>
      <c r="O25" s="81"/>
      <c r="P25" s="107"/>
      <c r="Q25" s="114"/>
      <c r="R25" s="121"/>
    </row>
    <row r="26" spans="1:18" ht="35.1" customHeight="1" x14ac:dyDescent="0.25">
      <c r="A26" s="111">
        <v>17</v>
      </c>
      <c r="B26" s="331"/>
      <c r="C26" s="12" t="s">
        <v>801</v>
      </c>
      <c r="D26" s="81" t="s">
        <v>14</v>
      </c>
      <c r="E26" s="81" t="s">
        <v>1128</v>
      </c>
      <c r="F26" s="81" t="s">
        <v>429</v>
      </c>
      <c r="G26" s="81" t="s">
        <v>365</v>
      </c>
      <c r="H26" s="435"/>
      <c r="I26" s="435"/>
      <c r="J26" s="81"/>
      <c r="K26" s="81"/>
      <c r="L26" s="81"/>
      <c r="M26" s="81"/>
      <c r="N26" s="81"/>
      <c r="O26" s="81"/>
      <c r="P26" s="107"/>
      <c r="Q26" s="114"/>
      <c r="R26" s="121"/>
    </row>
    <row r="27" spans="1:18" ht="35.1" customHeight="1" x14ac:dyDescent="0.25">
      <c r="A27" s="60">
        <v>18</v>
      </c>
      <c r="B27" s="331"/>
      <c r="C27" s="12" t="s">
        <v>1118</v>
      </c>
      <c r="D27" s="81" t="s">
        <v>429</v>
      </c>
      <c r="E27" s="81" t="s">
        <v>1129</v>
      </c>
      <c r="F27" s="81" t="s">
        <v>1130</v>
      </c>
      <c r="G27" s="81" t="s">
        <v>379</v>
      </c>
      <c r="H27" s="435"/>
      <c r="I27" s="435"/>
      <c r="J27" s="81"/>
      <c r="K27" s="81"/>
      <c r="L27" s="81"/>
      <c r="M27" s="81"/>
      <c r="N27" s="81"/>
      <c r="O27" s="81"/>
      <c r="P27" s="107"/>
      <c r="Q27" s="114"/>
      <c r="R27" s="121"/>
    </row>
    <row r="28" spans="1:18" ht="35.1" customHeight="1" x14ac:dyDescent="0.25">
      <c r="A28" s="111">
        <v>19</v>
      </c>
      <c r="B28" s="331"/>
      <c r="C28" s="12" t="s">
        <v>1118</v>
      </c>
      <c r="D28" s="81" t="s">
        <v>429</v>
      </c>
      <c r="E28" s="81" t="s">
        <v>1131</v>
      </c>
      <c r="F28" s="81" t="s">
        <v>1132</v>
      </c>
      <c r="G28" s="81" t="s">
        <v>379</v>
      </c>
      <c r="H28" s="435"/>
      <c r="I28" s="435"/>
      <c r="J28" s="81"/>
      <c r="K28" s="81"/>
      <c r="L28" s="81"/>
      <c r="M28" s="81"/>
      <c r="N28" s="81"/>
      <c r="O28" s="81"/>
      <c r="P28" s="107"/>
      <c r="Q28" s="114"/>
      <c r="R28" s="121"/>
    </row>
    <row r="29" spans="1:18" ht="35.1" customHeight="1" x14ac:dyDescent="0.25">
      <c r="A29" s="60">
        <v>20</v>
      </c>
      <c r="B29" s="331"/>
      <c r="C29" s="12" t="s">
        <v>1118</v>
      </c>
      <c r="D29" s="81" t="s">
        <v>429</v>
      </c>
      <c r="E29" s="81" t="s">
        <v>1133</v>
      </c>
      <c r="F29" s="81" t="s">
        <v>1134</v>
      </c>
      <c r="G29" s="81" t="s">
        <v>379</v>
      </c>
      <c r="H29" s="435"/>
      <c r="I29" s="435"/>
      <c r="J29" s="81"/>
      <c r="K29" s="81"/>
      <c r="L29" s="81"/>
      <c r="M29" s="81"/>
      <c r="N29" s="81"/>
      <c r="O29" s="81"/>
      <c r="P29" s="107"/>
      <c r="Q29" s="114"/>
      <c r="R29" s="121"/>
    </row>
    <row r="30" spans="1:18" ht="35.1" customHeight="1" x14ac:dyDescent="0.25">
      <c r="A30" s="111">
        <v>21</v>
      </c>
      <c r="B30" s="331"/>
      <c r="C30" s="12" t="s">
        <v>1118</v>
      </c>
      <c r="D30" s="81" t="s">
        <v>429</v>
      </c>
      <c r="E30" s="81" t="s">
        <v>1135</v>
      </c>
      <c r="F30" s="81" t="s">
        <v>1136</v>
      </c>
      <c r="G30" s="81" t="s">
        <v>379</v>
      </c>
      <c r="H30" s="435"/>
      <c r="I30" s="435"/>
      <c r="J30" s="81"/>
      <c r="K30" s="81"/>
      <c r="L30" s="81"/>
      <c r="M30" s="81"/>
      <c r="N30" s="81"/>
      <c r="O30" s="81"/>
      <c r="P30" s="107"/>
      <c r="Q30" s="114"/>
      <c r="R30" s="121"/>
    </row>
    <row r="31" spans="1:18" ht="35.1" customHeight="1" x14ac:dyDescent="0.25">
      <c r="A31" s="60">
        <v>22</v>
      </c>
      <c r="B31" s="331"/>
      <c r="C31" s="12" t="s">
        <v>1118</v>
      </c>
      <c r="D31" s="81" t="s">
        <v>429</v>
      </c>
      <c r="E31" s="81" t="s">
        <v>1137</v>
      </c>
      <c r="F31" s="81" t="s">
        <v>1138</v>
      </c>
      <c r="G31" s="81" t="s">
        <v>379</v>
      </c>
      <c r="H31" s="435"/>
      <c r="I31" s="435"/>
      <c r="J31" s="81"/>
      <c r="K31" s="81"/>
      <c r="L31" s="81"/>
      <c r="M31" s="81"/>
      <c r="N31" s="81"/>
      <c r="O31" s="81"/>
      <c r="P31" s="107"/>
      <c r="Q31" s="114"/>
      <c r="R31" s="121"/>
    </row>
    <row r="32" spans="1:18" ht="35.1" customHeight="1" x14ac:dyDescent="0.25">
      <c r="A32" s="111">
        <v>23</v>
      </c>
      <c r="B32" s="331"/>
      <c r="C32" s="12" t="s">
        <v>832</v>
      </c>
      <c r="D32" s="81" t="s">
        <v>1139</v>
      </c>
      <c r="E32" s="81" t="s">
        <v>14</v>
      </c>
      <c r="F32" s="81" t="s">
        <v>1140</v>
      </c>
      <c r="G32" s="81" t="s">
        <v>382</v>
      </c>
      <c r="H32" s="435"/>
      <c r="I32" s="435"/>
      <c r="J32" s="81"/>
      <c r="K32" s="81"/>
      <c r="L32" s="81"/>
      <c r="M32" s="81"/>
      <c r="N32" s="81"/>
      <c r="O32" s="81"/>
      <c r="P32" s="107"/>
      <c r="Q32" s="114"/>
      <c r="R32" s="121"/>
    </row>
    <row r="33" spans="1:18" ht="35.1" customHeight="1" x14ac:dyDescent="0.25">
      <c r="A33" s="60">
        <v>24</v>
      </c>
      <c r="B33" s="331"/>
      <c r="C33" s="12" t="s">
        <v>832</v>
      </c>
      <c r="D33" s="81" t="s">
        <v>1141</v>
      </c>
      <c r="E33" s="81" t="s">
        <v>14</v>
      </c>
      <c r="F33" s="81" t="s">
        <v>1142</v>
      </c>
      <c r="G33" s="81" t="s">
        <v>382</v>
      </c>
      <c r="H33" s="435"/>
      <c r="I33" s="435"/>
      <c r="J33" s="81"/>
      <c r="K33" s="81"/>
      <c r="L33" s="81"/>
      <c r="M33" s="81"/>
      <c r="N33" s="81"/>
      <c r="O33" s="81"/>
      <c r="P33" s="107"/>
      <c r="Q33" s="114"/>
      <c r="R33" s="121"/>
    </row>
    <row r="34" spans="1:18" ht="35.1" customHeight="1" x14ac:dyDescent="0.25">
      <c r="A34" s="111">
        <v>25</v>
      </c>
      <c r="B34" s="331"/>
      <c r="C34" s="12" t="s">
        <v>832</v>
      </c>
      <c r="D34" s="81" t="s">
        <v>1139</v>
      </c>
      <c r="E34" s="81" t="s">
        <v>14</v>
      </c>
      <c r="F34" s="81" t="s">
        <v>1143</v>
      </c>
      <c r="G34" s="81" t="s">
        <v>382</v>
      </c>
      <c r="H34" s="435"/>
      <c r="I34" s="435"/>
      <c r="J34" s="81"/>
      <c r="K34" s="81"/>
      <c r="L34" s="81"/>
      <c r="M34" s="81"/>
      <c r="N34" s="81"/>
      <c r="O34" s="81"/>
      <c r="P34" s="107"/>
      <c r="Q34" s="114"/>
      <c r="R34" s="121"/>
    </row>
    <row r="35" spans="1:18" ht="35.1" customHeight="1" x14ac:dyDescent="0.25">
      <c r="A35" s="60">
        <v>26</v>
      </c>
      <c r="B35" s="331"/>
      <c r="C35" s="12" t="s">
        <v>832</v>
      </c>
      <c r="D35" s="81" t="s">
        <v>1139</v>
      </c>
      <c r="E35" s="81" t="s">
        <v>14</v>
      </c>
      <c r="F35" s="81" t="s">
        <v>1144</v>
      </c>
      <c r="G35" s="81" t="s">
        <v>382</v>
      </c>
      <c r="H35" s="435"/>
      <c r="I35" s="435"/>
      <c r="J35" s="81"/>
      <c r="K35" s="81"/>
      <c r="L35" s="81"/>
      <c r="M35" s="81"/>
      <c r="N35" s="81"/>
      <c r="O35" s="81"/>
      <c r="P35" s="107"/>
      <c r="Q35" s="114"/>
      <c r="R35" s="121"/>
    </row>
    <row r="36" spans="1:18" ht="35.1" customHeight="1" x14ac:dyDescent="0.25">
      <c r="A36" s="111">
        <v>27</v>
      </c>
      <c r="B36" s="331"/>
      <c r="C36" s="12" t="s">
        <v>832</v>
      </c>
      <c r="D36" s="81" t="s">
        <v>1139</v>
      </c>
      <c r="E36" s="81" t="s">
        <v>14</v>
      </c>
      <c r="F36" s="81" t="s">
        <v>1145</v>
      </c>
      <c r="G36" s="81" t="s">
        <v>382</v>
      </c>
      <c r="H36" s="435"/>
      <c r="I36" s="435"/>
      <c r="J36" s="81"/>
      <c r="K36" s="81"/>
      <c r="L36" s="81"/>
      <c r="M36" s="81"/>
      <c r="N36" s="81"/>
      <c r="O36" s="81"/>
      <c r="P36" s="107"/>
      <c r="Q36" s="114"/>
      <c r="R36" s="121"/>
    </row>
    <row r="37" spans="1:18" ht="35.1" customHeight="1" x14ac:dyDescent="0.25">
      <c r="A37" s="60">
        <v>28</v>
      </c>
      <c r="B37" s="334"/>
      <c r="C37" s="12" t="s">
        <v>832</v>
      </c>
      <c r="D37" s="81" t="s">
        <v>1139</v>
      </c>
      <c r="E37" s="81" t="s">
        <v>14</v>
      </c>
      <c r="F37" s="81" t="s">
        <v>1146</v>
      </c>
      <c r="G37" s="81" t="s">
        <v>382</v>
      </c>
      <c r="H37" s="435"/>
      <c r="I37" s="435"/>
      <c r="J37" s="81"/>
      <c r="K37" s="81"/>
      <c r="L37" s="81"/>
      <c r="M37" s="81"/>
      <c r="N37" s="81"/>
      <c r="O37" s="81"/>
      <c r="P37" s="107"/>
      <c r="Q37" s="114"/>
      <c r="R37" s="121"/>
    </row>
    <row r="38" spans="1:18" ht="35.1" customHeight="1" x14ac:dyDescent="0.25">
      <c r="A38" s="111">
        <v>29</v>
      </c>
      <c r="B38" s="329" t="s">
        <v>1217</v>
      </c>
      <c r="C38" s="12" t="s">
        <v>832</v>
      </c>
      <c r="D38" s="81" t="s">
        <v>1139</v>
      </c>
      <c r="E38" s="81" t="s">
        <v>14</v>
      </c>
      <c r="F38" s="81" t="s">
        <v>1147</v>
      </c>
      <c r="G38" s="81" t="s">
        <v>382</v>
      </c>
      <c r="H38" s="435"/>
      <c r="I38" s="435"/>
      <c r="J38" s="81"/>
      <c r="K38" s="81"/>
      <c r="L38" s="81"/>
      <c r="M38" s="81"/>
      <c r="N38" s="81"/>
      <c r="O38" s="81"/>
      <c r="P38" s="107"/>
      <c r="Q38" s="114"/>
      <c r="R38" s="121"/>
    </row>
    <row r="39" spans="1:18" ht="35.1" customHeight="1" x14ac:dyDescent="0.25">
      <c r="A39" s="60">
        <v>30</v>
      </c>
      <c r="B39" s="329"/>
      <c r="C39" s="12" t="s">
        <v>832</v>
      </c>
      <c r="D39" s="81" t="s">
        <v>1141</v>
      </c>
      <c r="E39" s="81" t="s">
        <v>429</v>
      </c>
      <c r="F39" s="81" t="s">
        <v>1148</v>
      </c>
      <c r="G39" s="81" t="s">
        <v>382</v>
      </c>
      <c r="H39" s="435"/>
      <c r="I39" s="435"/>
      <c r="J39" s="81"/>
      <c r="K39" s="81"/>
      <c r="L39" s="81"/>
      <c r="M39" s="81"/>
      <c r="N39" s="81"/>
      <c r="O39" s="81"/>
      <c r="P39" s="107"/>
      <c r="Q39" s="114"/>
      <c r="R39" s="121"/>
    </row>
    <row r="40" spans="1:18" ht="35.1" customHeight="1" x14ac:dyDescent="0.25">
      <c r="A40" s="111">
        <v>31</v>
      </c>
      <c r="B40" s="329"/>
      <c r="C40" s="12" t="s">
        <v>832</v>
      </c>
      <c r="D40" s="81" t="s">
        <v>1141</v>
      </c>
      <c r="E40" s="81" t="s">
        <v>429</v>
      </c>
      <c r="F40" s="81" t="s">
        <v>1149</v>
      </c>
      <c r="G40" s="81" t="s">
        <v>382</v>
      </c>
      <c r="H40" s="435"/>
      <c r="I40" s="435"/>
      <c r="J40" s="81"/>
      <c r="K40" s="81"/>
      <c r="L40" s="81"/>
      <c r="M40" s="81"/>
      <c r="N40" s="81"/>
      <c r="O40" s="81"/>
      <c r="P40" s="107"/>
      <c r="Q40" s="114"/>
      <c r="R40" s="121"/>
    </row>
    <row r="41" spans="1:18" ht="35.1" customHeight="1" x14ac:dyDescent="0.25">
      <c r="A41" s="60">
        <v>32</v>
      </c>
      <c r="B41" s="329"/>
      <c r="C41" s="12" t="s">
        <v>832</v>
      </c>
      <c r="D41" s="81" t="s">
        <v>1150</v>
      </c>
      <c r="E41" s="81" t="s">
        <v>429</v>
      </c>
      <c r="F41" s="81" t="s">
        <v>1151</v>
      </c>
      <c r="G41" s="81" t="s">
        <v>383</v>
      </c>
      <c r="H41" s="435"/>
      <c r="I41" s="435"/>
      <c r="J41" s="81"/>
      <c r="K41" s="81"/>
      <c r="L41" s="81"/>
      <c r="M41" s="81"/>
      <c r="N41" s="81"/>
      <c r="O41" s="81"/>
      <c r="P41" s="107"/>
      <c r="Q41" s="114"/>
      <c r="R41" s="121"/>
    </row>
    <row r="42" spans="1:18" ht="35.1" customHeight="1" x14ac:dyDescent="0.25">
      <c r="A42" s="111">
        <v>33</v>
      </c>
      <c r="B42" s="329"/>
      <c r="C42" s="12" t="s">
        <v>832</v>
      </c>
      <c r="D42" s="81" t="s">
        <v>1150</v>
      </c>
      <c r="E42" s="81" t="s">
        <v>429</v>
      </c>
      <c r="F42" s="81" t="s">
        <v>1152</v>
      </c>
      <c r="G42" s="81" t="s">
        <v>383</v>
      </c>
      <c r="H42" s="435"/>
      <c r="I42" s="435"/>
      <c r="J42" s="81"/>
      <c r="K42" s="81"/>
      <c r="L42" s="81"/>
      <c r="M42" s="81"/>
      <c r="N42" s="81"/>
      <c r="O42" s="81"/>
      <c r="P42" s="107"/>
      <c r="Q42" s="114"/>
      <c r="R42" s="121"/>
    </row>
    <row r="43" spans="1:18" ht="35.1" customHeight="1" x14ac:dyDescent="0.25">
      <c r="A43" s="60">
        <v>34</v>
      </c>
      <c r="B43" s="329"/>
      <c r="C43" s="12" t="s">
        <v>832</v>
      </c>
      <c r="D43" s="81" t="s">
        <v>1150</v>
      </c>
      <c r="E43" s="81" t="s">
        <v>429</v>
      </c>
      <c r="F43" s="81" t="s">
        <v>1153</v>
      </c>
      <c r="G43" s="81" t="s">
        <v>383</v>
      </c>
      <c r="H43" s="435"/>
      <c r="I43" s="435"/>
      <c r="J43" s="81"/>
      <c r="K43" s="81"/>
      <c r="L43" s="81"/>
      <c r="M43" s="81"/>
      <c r="N43" s="81"/>
      <c r="O43" s="81"/>
      <c r="P43" s="107"/>
      <c r="Q43" s="114"/>
      <c r="R43" s="121"/>
    </row>
    <row r="44" spans="1:18" ht="35.1" customHeight="1" x14ac:dyDescent="0.25">
      <c r="A44" s="111">
        <v>35</v>
      </c>
      <c r="B44" s="329"/>
      <c r="C44" s="12" t="s">
        <v>832</v>
      </c>
      <c r="D44" s="81" t="s">
        <v>1150</v>
      </c>
      <c r="E44" s="81" t="s">
        <v>429</v>
      </c>
      <c r="F44" s="81" t="s">
        <v>1154</v>
      </c>
      <c r="G44" s="81" t="s">
        <v>383</v>
      </c>
      <c r="H44" s="435"/>
      <c r="I44" s="435"/>
      <c r="J44" s="81"/>
      <c r="K44" s="81"/>
      <c r="L44" s="81"/>
      <c r="M44" s="81"/>
      <c r="N44" s="81"/>
      <c r="O44" s="81"/>
      <c r="P44" s="107"/>
      <c r="Q44" s="114"/>
      <c r="R44" s="121"/>
    </row>
    <row r="45" spans="1:18" ht="35.1" customHeight="1" x14ac:dyDescent="0.25">
      <c r="A45" s="60">
        <v>36</v>
      </c>
      <c r="B45" s="329"/>
      <c r="C45" s="12" t="s">
        <v>832</v>
      </c>
      <c r="D45" s="81" t="s">
        <v>1150</v>
      </c>
      <c r="E45" s="81" t="s">
        <v>429</v>
      </c>
      <c r="F45" s="81" t="s">
        <v>1155</v>
      </c>
      <c r="G45" s="81" t="s">
        <v>383</v>
      </c>
      <c r="H45" s="435"/>
      <c r="I45" s="435"/>
      <c r="J45" s="81"/>
      <c r="K45" s="81"/>
      <c r="L45" s="81"/>
      <c r="M45" s="81"/>
      <c r="N45" s="81"/>
      <c r="O45" s="81"/>
      <c r="P45" s="107"/>
      <c r="Q45" s="114"/>
      <c r="R45" s="121"/>
    </row>
    <row r="46" spans="1:18" ht="35.1" customHeight="1" x14ac:dyDescent="0.25">
      <c r="A46" s="111">
        <v>37</v>
      </c>
      <c r="B46" s="329"/>
      <c r="C46" s="12" t="s">
        <v>832</v>
      </c>
      <c r="D46" s="81" t="s">
        <v>1150</v>
      </c>
      <c r="E46" s="81" t="s">
        <v>429</v>
      </c>
      <c r="F46" s="81" t="s">
        <v>1156</v>
      </c>
      <c r="G46" s="81" t="s">
        <v>383</v>
      </c>
      <c r="H46" s="435"/>
      <c r="I46" s="435"/>
      <c r="J46" s="81"/>
      <c r="K46" s="81"/>
      <c r="L46" s="81"/>
      <c r="M46" s="81"/>
      <c r="N46" s="81"/>
      <c r="O46" s="81"/>
      <c r="P46" s="107"/>
      <c r="Q46" s="114"/>
      <c r="R46" s="121"/>
    </row>
    <row r="47" spans="1:18" ht="35.1" customHeight="1" x14ac:dyDescent="0.25">
      <c r="A47" s="60">
        <v>38</v>
      </c>
      <c r="B47" s="329"/>
      <c r="C47" s="12" t="s">
        <v>832</v>
      </c>
      <c r="D47" s="81" t="s">
        <v>1150</v>
      </c>
      <c r="E47" s="81" t="s">
        <v>429</v>
      </c>
      <c r="F47" s="81" t="s">
        <v>1157</v>
      </c>
      <c r="G47" s="81" t="s">
        <v>383</v>
      </c>
      <c r="H47" s="435"/>
      <c r="I47" s="435"/>
      <c r="J47" s="81"/>
      <c r="K47" s="81"/>
      <c r="L47" s="81"/>
      <c r="M47" s="81"/>
      <c r="N47" s="81"/>
      <c r="O47" s="81"/>
      <c r="P47" s="107"/>
      <c r="Q47" s="114"/>
      <c r="R47" s="121"/>
    </row>
    <row r="48" spans="1:18" ht="35.1" customHeight="1" x14ac:dyDescent="0.25">
      <c r="A48" s="111">
        <v>39</v>
      </c>
      <c r="B48" s="329"/>
      <c r="C48" s="12" t="s">
        <v>832</v>
      </c>
      <c r="D48" s="81" t="s">
        <v>1150</v>
      </c>
      <c r="E48" s="81" t="s">
        <v>429</v>
      </c>
      <c r="F48" s="81" t="s">
        <v>1158</v>
      </c>
      <c r="G48" s="81" t="s">
        <v>383</v>
      </c>
      <c r="H48" s="435"/>
      <c r="I48" s="435"/>
      <c r="J48" s="81"/>
      <c r="K48" s="81"/>
      <c r="L48" s="81"/>
      <c r="M48" s="81"/>
      <c r="N48" s="81"/>
      <c r="O48" s="81"/>
      <c r="P48" s="107"/>
      <c r="Q48" s="114"/>
      <c r="R48" s="121"/>
    </row>
    <row r="49" spans="1:18" ht="35.1" customHeight="1" x14ac:dyDescent="0.25">
      <c r="A49" s="60">
        <v>40</v>
      </c>
      <c r="B49" s="329"/>
      <c r="C49" s="12" t="s">
        <v>832</v>
      </c>
      <c r="D49" s="81" t="s">
        <v>1150</v>
      </c>
      <c r="E49" s="81" t="s">
        <v>429</v>
      </c>
      <c r="F49" s="81" t="s">
        <v>1159</v>
      </c>
      <c r="G49" s="81" t="s">
        <v>383</v>
      </c>
      <c r="H49" s="435"/>
      <c r="I49" s="435"/>
      <c r="J49" s="81"/>
      <c r="K49" s="81"/>
      <c r="L49" s="81"/>
      <c r="M49" s="81"/>
      <c r="N49" s="81"/>
      <c r="O49" s="81"/>
      <c r="P49" s="107"/>
      <c r="Q49" s="114"/>
      <c r="R49" s="121"/>
    </row>
    <row r="50" spans="1:18" ht="35.1" customHeight="1" x14ac:dyDescent="0.25">
      <c r="A50" s="111">
        <v>41</v>
      </c>
      <c r="B50" s="329"/>
      <c r="C50" s="12" t="s">
        <v>832</v>
      </c>
      <c r="D50" s="81" t="s">
        <v>1150</v>
      </c>
      <c r="E50" s="81" t="s">
        <v>429</v>
      </c>
      <c r="F50" s="81" t="s">
        <v>1160</v>
      </c>
      <c r="G50" s="81" t="s">
        <v>147</v>
      </c>
      <c r="H50" s="435"/>
      <c r="I50" s="435"/>
      <c r="J50" s="81"/>
      <c r="K50" s="81"/>
      <c r="L50" s="81"/>
      <c r="M50" s="81"/>
      <c r="N50" s="81"/>
      <c r="O50" s="81"/>
      <c r="P50" s="107"/>
      <c r="Q50" s="114"/>
      <c r="R50" s="121"/>
    </row>
    <row r="51" spans="1:18" ht="35.1" customHeight="1" x14ac:dyDescent="0.25">
      <c r="A51" s="60">
        <v>42</v>
      </c>
      <c r="B51" s="329"/>
      <c r="C51" s="12" t="s">
        <v>832</v>
      </c>
      <c r="D51" s="81" t="s">
        <v>1150</v>
      </c>
      <c r="E51" s="81" t="s">
        <v>429</v>
      </c>
      <c r="F51" s="81" t="s">
        <v>1161</v>
      </c>
      <c r="G51" s="81" t="s">
        <v>147</v>
      </c>
      <c r="H51" s="435"/>
      <c r="I51" s="435"/>
      <c r="J51" s="81"/>
      <c r="K51" s="81"/>
      <c r="L51" s="81"/>
      <c r="M51" s="81"/>
      <c r="N51" s="81"/>
      <c r="O51" s="81"/>
      <c r="P51" s="107"/>
      <c r="Q51" s="114"/>
      <c r="R51" s="121"/>
    </row>
    <row r="52" spans="1:18" ht="35.1" customHeight="1" x14ac:dyDescent="0.25">
      <c r="A52" s="111">
        <v>43</v>
      </c>
      <c r="B52" s="329"/>
      <c r="C52" s="12" t="s">
        <v>832</v>
      </c>
      <c r="D52" s="81" t="s">
        <v>429</v>
      </c>
      <c r="E52" s="81" t="s">
        <v>14</v>
      </c>
      <c r="F52" s="81" t="s">
        <v>1162</v>
      </c>
      <c r="G52" s="81" t="s">
        <v>147</v>
      </c>
      <c r="H52" s="435"/>
      <c r="I52" s="435"/>
      <c r="J52" s="81"/>
      <c r="K52" s="81"/>
      <c r="L52" s="81"/>
      <c r="M52" s="81"/>
      <c r="N52" s="81"/>
      <c r="O52" s="81"/>
      <c r="P52" s="107"/>
      <c r="Q52" s="114"/>
      <c r="R52" s="121"/>
    </row>
    <row r="53" spans="1:18" ht="35.1" customHeight="1" x14ac:dyDescent="0.25">
      <c r="A53" s="60">
        <v>44</v>
      </c>
      <c r="B53" s="329"/>
      <c r="C53" s="12" t="s">
        <v>832</v>
      </c>
      <c r="D53" s="81" t="s">
        <v>429</v>
      </c>
      <c r="E53" s="81" t="s">
        <v>14</v>
      </c>
      <c r="F53" s="81" t="s">
        <v>1163</v>
      </c>
      <c r="G53" s="81" t="s">
        <v>147</v>
      </c>
      <c r="H53" s="435"/>
      <c r="I53" s="435"/>
      <c r="J53" s="81"/>
      <c r="K53" s="81"/>
      <c r="L53" s="81"/>
      <c r="M53" s="81"/>
      <c r="N53" s="81"/>
      <c r="O53" s="81"/>
      <c r="P53" s="107"/>
      <c r="Q53" s="114"/>
      <c r="R53" s="121"/>
    </row>
    <row r="54" spans="1:18" ht="35.1" customHeight="1" x14ac:dyDescent="0.25">
      <c r="A54" s="111">
        <v>45</v>
      </c>
      <c r="B54" s="329"/>
      <c r="C54" s="12" t="s">
        <v>832</v>
      </c>
      <c r="D54" s="81" t="s">
        <v>429</v>
      </c>
      <c r="E54" s="81" t="s">
        <v>14</v>
      </c>
      <c r="F54" s="81" t="s">
        <v>1164</v>
      </c>
      <c r="G54" s="81" t="s">
        <v>147</v>
      </c>
      <c r="H54" s="435"/>
      <c r="I54" s="435"/>
      <c r="J54" s="81"/>
      <c r="K54" s="81"/>
      <c r="L54" s="81"/>
      <c r="M54" s="81"/>
      <c r="N54" s="81"/>
      <c r="O54" s="81"/>
      <c r="P54" s="107"/>
      <c r="Q54" s="114"/>
      <c r="R54" s="121"/>
    </row>
    <row r="55" spans="1:18" ht="35.1" customHeight="1" x14ac:dyDescent="0.25">
      <c r="A55" s="60">
        <v>46</v>
      </c>
      <c r="B55" s="329"/>
      <c r="C55" s="12" t="s">
        <v>832</v>
      </c>
      <c r="D55" s="81" t="s">
        <v>1165</v>
      </c>
      <c r="E55" s="81" t="s">
        <v>14</v>
      </c>
      <c r="F55" s="81" t="s">
        <v>1166</v>
      </c>
      <c r="G55" s="81" t="s">
        <v>147</v>
      </c>
      <c r="H55" s="435"/>
      <c r="I55" s="435"/>
      <c r="J55" s="81"/>
      <c r="K55" s="81"/>
      <c r="L55" s="81"/>
      <c r="M55" s="81"/>
      <c r="N55" s="81"/>
      <c r="O55" s="81"/>
      <c r="P55" s="107"/>
      <c r="Q55" s="114"/>
      <c r="R55" s="121"/>
    </row>
    <row r="56" spans="1:18" ht="35.1" customHeight="1" x14ac:dyDescent="0.25">
      <c r="A56" s="111">
        <v>47</v>
      </c>
      <c r="B56" s="329"/>
      <c r="C56" s="12" t="s">
        <v>832</v>
      </c>
      <c r="D56" s="81" t="s">
        <v>1150</v>
      </c>
      <c r="E56" s="81" t="s">
        <v>429</v>
      </c>
      <c r="F56" s="81" t="s">
        <v>1167</v>
      </c>
      <c r="G56" s="81" t="s">
        <v>147</v>
      </c>
      <c r="H56" s="435"/>
      <c r="I56" s="435"/>
      <c r="J56" s="81"/>
      <c r="K56" s="81"/>
      <c r="L56" s="81"/>
      <c r="M56" s="81"/>
      <c r="N56" s="81"/>
      <c r="O56" s="81"/>
      <c r="P56" s="107"/>
      <c r="Q56" s="114"/>
      <c r="R56" s="121"/>
    </row>
    <row r="57" spans="1:18" ht="35.1" customHeight="1" x14ac:dyDescent="0.25">
      <c r="A57" s="60">
        <v>48</v>
      </c>
      <c r="B57" s="329"/>
      <c r="C57" s="12" t="s">
        <v>832</v>
      </c>
      <c r="D57" s="81" t="s">
        <v>429</v>
      </c>
      <c r="E57" s="81" t="s">
        <v>429</v>
      </c>
      <c r="F57" s="81" t="s">
        <v>1168</v>
      </c>
      <c r="G57" s="81" t="s">
        <v>147</v>
      </c>
      <c r="H57" s="435"/>
      <c r="I57" s="435"/>
      <c r="J57" s="81"/>
      <c r="K57" s="81"/>
      <c r="L57" s="81"/>
      <c r="M57" s="81"/>
      <c r="N57" s="81"/>
      <c r="O57" s="81"/>
      <c r="P57" s="107"/>
      <c r="Q57" s="114"/>
      <c r="R57" s="121"/>
    </row>
    <row r="58" spans="1:18" ht="35.1" customHeight="1" x14ac:dyDescent="0.25">
      <c r="A58" s="111">
        <v>49</v>
      </c>
      <c r="B58" s="329"/>
      <c r="C58" s="12" t="s">
        <v>832</v>
      </c>
      <c r="D58" s="81" t="s">
        <v>1150</v>
      </c>
      <c r="E58" s="81" t="s">
        <v>429</v>
      </c>
      <c r="F58" s="81" t="s">
        <v>1170</v>
      </c>
      <c r="G58" s="81" t="s">
        <v>415</v>
      </c>
      <c r="H58" s="435"/>
      <c r="I58" s="435"/>
      <c r="J58" s="81"/>
      <c r="K58" s="81"/>
      <c r="L58" s="81"/>
      <c r="M58" s="81"/>
      <c r="N58" s="81"/>
      <c r="O58" s="81"/>
      <c r="P58" s="107"/>
      <c r="Q58" s="114"/>
      <c r="R58" s="121"/>
    </row>
    <row r="59" spans="1:18" ht="35.1" customHeight="1" x14ac:dyDescent="0.25">
      <c r="A59" s="60">
        <v>50</v>
      </c>
      <c r="B59" s="329"/>
      <c r="C59" s="12" t="s">
        <v>832</v>
      </c>
      <c r="D59" s="81" t="s">
        <v>1150</v>
      </c>
      <c r="E59" s="81" t="s">
        <v>429</v>
      </c>
      <c r="F59" s="81" t="s">
        <v>1171</v>
      </c>
      <c r="G59" s="81" t="s">
        <v>415</v>
      </c>
      <c r="H59" s="435"/>
      <c r="I59" s="435"/>
      <c r="J59" s="81"/>
      <c r="K59" s="81"/>
      <c r="L59" s="81"/>
      <c r="M59" s="81"/>
      <c r="N59" s="81"/>
      <c r="O59" s="81"/>
      <c r="P59" s="107"/>
      <c r="Q59" s="114"/>
      <c r="R59" s="121"/>
    </row>
    <row r="60" spans="1:18" ht="35.1" customHeight="1" x14ac:dyDescent="0.25">
      <c r="A60" s="111">
        <v>51</v>
      </c>
      <c r="B60" s="329"/>
      <c r="C60" s="12" t="s">
        <v>832</v>
      </c>
      <c r="D60" s="81" t="s">
        <v>1172</v>
      </c>
      <c r="E60" s="81" t="s">
        <v>429</v>
      </c>
      <c r="F60" s="81">
        <v>49377</v>
      </c>
      <c r="G60" s="81" t="s">
        <v>371</v>
      </c>
      <c r="H60" s="435"/>
      <c r="I60" s="435"/>
      <c r="J60" s="81"/>
      <c r="K60" s="81"/>
      <c r="L60" s="81"/>
      <c r="M60" s="81"/>
      <c r="N60" s="81"/>
      <c r="O60" s="81"/>
      <c r="P60" s="107"/>
      <c r="Q60" s="114"/>
      <c r="R60" s="121"/>
    </row>
    <row r="61" spans="1:18" ht="35.1" customHeight="1" x14ac:dyDescent="0.25">
      <c r="A61" s="60">
        <v>52</v>
      </c>
      <c r="B61" s="329"/>
      <c r="C61" s="12" t="s">
        <v>832</v>
      </c>
      <c r="D61" s="81" t="s">
        <v>1172</v>
      </c>
      <c r="E61" s="81" t="s">
        <v>429</v>
      </c>
      <c r="F61" s="81">
        <v>49378</v>
      </c>
      <c r="G61" s="81" t="s">
        <v>371</v>
      </c>
      <c r="H61" s="435"/>
      <c r="I61" s="435"/>
      <c r="J61" s="81"/>
      <c r="K61" s="81"/>
      <c r="L61" s="81"/>
      <c r="M61" s="81"/>
      <c r="N61" s="81"/>
      <c r="O61" s="81"/>
      <c r="P61" s="107"/>
      <c r="Q61" s="114"/>
      <c r="R61" s="121"/>
    </row>
    <row r="62" spans="1:18" ht="35.1" customHeight="1" x14ac:dyDescent="0.25">
      <c r="A62" s="111">
        <v>53</v>
      </c>
      <c r="B62" s="329"/>
      <c r="C62" s="12" t="s">
        <v>832</v>
      </c>
      <c r="D62" s="81" t="s">
        <v>1172</v>
      </c>
      <c r="E62" s="81" t="s">
        <v>429</v>
      </c>
      <c r="F62" s="81">
        <v>49379</v>
      </c>
      <c r="G62" s="81" t="s">
        <v>371</v>
      </c>
      <c r="H62" s="435"/>
      <c r="I62" s="435"/>
      <c r="J62" s="81"/>
      <c r="K62" s="81"/>
      <c r="L62" s="81"/>
      <c r="M62" s="81"/>
      <c r="N62" s="81"/>
      <c r="O62" s="81"/>
      <c r="P62" s="107"/>
      <c r="Q62" s="114"/>
      <c r="R62" s="121"/>
    </row>
    <row r="63" spans="1:18" ht="35.1" customHeight="1" x14ac:dyDescent="0.25">
      <c r="A63" s="60">
        <v>54</v>
      </c>
      <c r="B63" s="329"/>
      <c r="C63" s="12" t="s">
        <v>832</v>
      </c>
      <c r="D63" s="81" t="s">
        <v>1172</v>
      </c>
      <c r="E63" s="81" t="s">
        <v>429</v>
      </c>
      <c r="F63" s="81">
        <v>49380</v>
      </c>
      <c r="G63" s="81" t="s">
        <v>371</v>
      </c>
      <c r="H63" s="435"/>
      <c r="I63" s="435"/>
      <c r="J63" s="81"/>
      <c r="K63" s="81"/>
      <c r="L63" s="81"/>
      <c r="M63" s="81"/>
      <c r="N63" s="81"/>
      <c r="O63" s="81"/>
      <c r="P63" s="107"/>
      <c r="Q63" s="114"/>
      <c r="R63" s="121"/>
    </row>
    <row r="64" spans="1:18" ht="35.1" customHeight="1" x14ac:dyDescent="0.25">
      <c r="A64" s="111">
        <v>55</v>
      </c>
      <c r="B64" s="329"/>
      <c r="C64" s="12" t="s">
        <v>832</v>
      </c>
      <c r="D64" s="81" t="s">
        <v>1172</v>
      </c>
      <c r="E64" s="81" t="s">
        <v>429</v>
      </c>
      <c r="F64" s="81">
        <v>49381</v>
      </c>
      <c r="G64" s="81" t="s">
        <v>371</v>
      </c>
      <c r="H64" s="435"/>
      <c r="I64" s="435"/>
      <c r="J64" s="81"/>
      <c r="K64" s="81"/>
      <c r="L64" s="81"/>
      <c r="M64" s="81"/>
      <c r="N64" s="81"/>
      <c r="O64" s="81"/>
      <c r="P64" s="107"/>
      <c r="Q64" s="114"/>
      <c r="R64" s="121"/>
    </row>
    <row r="65" spans="1:18" ht="35.1" customHeight="1" x14ac:dyDescent="0.25">
      <c r="A65" s="60">
        <v>56</v>
      </c>
      <c r="B65" s="329" t="s">
        <v>1217</v>
      </c>
      <c r="C65" s="12" t="s">
        <v>832</v>
      </c>
      <c r="D65" s="81" t="s">
        <v>1172</v>
      </c>
      <c r="E65" s="81" t="s">
        <v>429</v>
      </c>
      <c r="F65" s="81">
        <v>49409</v>
      </c>
      <c r="G65" s="81" t="s">
        <v>371</v>
      </c>
      <c r="H65" s="435"/>
      <c r="I65" s="435"/>
      <c r="J65" s="81"/>
      <c r="K65" s="81"/>
      <c r="L65" s="81"/>
      <c r="M65" s="81"/>
      <c r="N65" s="81"/>
      <c r="O65" s="81"/>
      <c r="P65" s="107"/>
      <c r="Q65" s="114"/>
      <c r="R65" s="121"/>
    </row>
    <row r="66" spans="1:18" ht="35.1" customHeight="1" x14ac:dyDescent="0.25">
      <c r="A66" s="111">
        <v>57</v>
      </c>
      <c r="B66" s="329"/>
      <c r="C66" s="12" t="s">
        <v>832</v>
      </c>
      <c r="D66" s="81" t="s">
        <v>1172</v>
      </c>
      <c r="E66" s="81" t="s">
        <v>429</v>
      </c>
      <c r="F66" s="81" t="s">
        <v>1173</v>
      </c>
      <c r="G66" s="81" t="s">
        <v>371</v>
      </c>
      <c r="H66" s="435"/>
      <c r="I66" s="435"/>
      <c r="J66" s="81"/>
      <c r="K66" s="81"/>
      <c r="L66" s="81"/>
      <c r="M66" s="81"/>
      <c r="N66" s="81"/>
      <c r="O66" s="81"/>
      <c r="P66" s="107"/>
      <c r="Q66" s="114"/>
      <c r="R66" s="121"/>
    </row>
    <row r="67" spans="1:18" ht="35.1" customHeight="1" x14ac:dyDescent="0.25">
      <c r="A67" s="60">
        <v>58</v>
      </c>
      <c r="B67" s="329"/>
      <c r="C67" s="12" t="s">
        <v>799</v>
      </c>
      <c r="D67" s="81" t="s">
        <v>429</v>
      </c>
      <c r="E67" s="81" t="s">
        <v>1174</v>
      </c>
      <c r="F67" s="81" t="s">
        <v>1175</v>
      </c>
      <c r="G67" s="81" t="s">
        <v>372</v>
      </c>
      <c r="H67" s="435"/>
      <c r="I67" s="435"/>
      <c r="J67" s="81"/>
      <c r="K67" s="81"/>
      <c r="L67" s="81"/>
      <c r="M67" s="81"/>
      <c r="N67" s="81"/>
      <c r="O67" s="81"/>
      <c r="P67" s="107"/>
      <c r="Q67" s="114"/>
      <c r="R67" s="121"/>
    </row>
    <row r="68" spans="1:18" ht="35.1" customHeight="1" x14ac:dyDescent="0.25">
      <c r="A68" s="111">
        <v>59</v>
      </c>
      <c r="B68" s="329"/>
      <c r="C68" s="12" t="s">
        <v>799</v>
      </c>
      <c r="D68" s="81" t="s">
        <v>429</v>
      </c>
      <c r="E68" s="81" t="s">
        <v>1176</v>
      </c>
      <c r="F68" s="81" t="s">
        <v>1177</v>
      </c>
      <c r="G68" s="81" t="s">
        <v>372</v>
      </c>
      <c r="H68" s="435"/>
      <c r="I68" s="435"/>
      <c r="J68" s="81"/>
      <c r="K68" s="81"/>
      <c r="L68" s="81"/>
      <c r="M68" s="81"/>
      <c r="N68" s="81"/>
      <c r="O68" s="81"/>
      <c r="P68" s="107"/>
      <c r="Q68" s="114"/>
      <c r="R68" s="121"/>
    </row>
    <row r="69" spans="1:18" ht="35.1" customHeight="1" x14ac:dyDescent="0.25">
      <c r="A69" s="60">
        <v>60</v>
      </c>
      <c r="B69" s="329"/>
      <c r="C69" s="12" t="s">
        <v>799</v>
      </c>
      <c r="D69" s="81" t="s">
        <v>429</v>
      </c>
      <c r="E69" s="81" t="s">
        <v>1178</v>
      </c>
      <c r="F69" s="81" t="s">
        <v>1179</v>
      </c>
      <c r="G69" s="81" t="s">
        <v>372</v>
      </c>
      <c r="H69" s="435"/>
      <c r="I69" s="435"/>
      <c r="J69" s="81"/>
      <c r="K69" s="81"/>
      <c r="L69" s="81"/>
      <c r="M69" s="81"/>
      <c r="N69" s="81"/>
      <c r="O69" s="81"/>
      <c r="P69" s="107"/>
      <c r="Q69" s="114"/>
      <c r="R69" s="121"/>
    </row>
    <row r="70" spans="1:18" ht="35.1" customHeight="1" x14ac:dyDescent="0.25">
      <c r="A70" s="111">
        <v>61</v>
      </c>
      <c r="B70" s="329"/>
      <c r="C70" s="12" t="s">
        <v>799</v>
      </c>
      <c r="D70" s="81" t="s">
        <v>429</v>
      </c>
      <c r="E70" s="81" t="s">
        <v>1180</v>
      </c>
      <c r="F70" s="81" t="s">
        <v>1181</v>
      </c>
      <c r="G70" s="81" t="s">
        <v>372</v>
      </c>
      <c r="H70" s="435"/>
      <c r="I70" s="435"/>
      <c r="J70" s="81"/>
      <c r="K70" s="81"/>
      <c r="L70" s="81"/>
      <c r="M70" s="81"/>
      <c r="N70" s="81"/>
      <c r="O70" s="81"/>
      <c r="P70" s="107"/>
      <c r="Q70" s="114"/>
      <c r="R70" s="121"/>
    </row>
    <row r="71" spans="1:18" ht="35.1" customHeight="1" x14ac:dyDescent="0.25">
      <c r="A71" s="60">
        <v>62</v>
      </c>
      <c r="B71" s="329"/>
      <c r="C71" s="12" t="s">
        <v>799</v>
      </c>
      <c r="D71" s="81" t="s">
        <v>429</v>
      </c>
      <c r="E71" s="81" t="s">
        <v>1182</v>
      </c>
      <c r="F71" s="81" t="s">
        <v>1183</v>
      </c>
      <c r="G71" s="81" t="s">
        <v>372</v>
      </c>
      <c r="H71" s="435"/>
      <c r="I71" s="435"/>
      <c r="J71" s="81"/>
      <c r="K71" s="81"/>
      <c r="L71" s="81"/>
      <c r="M71" s="81"/>
      <c r="N71" s="81"/>
      <c r="O71" s="81"/>
      <c r="P71" s="107"/>
      <c r="Q71" s="114"/>
      <c r="R71" s="121"/>
    </row>
    <row r="72" spans="1:18" ht="35.1" customHeight="1" x14ac:dyDescent="0.25">
      <c r="A72" s="111">
        <v>63</v>
      </c>
      <c r="B72" s="329"/>
      <c r="C72" s="12" t="s">
        <v>799</v>
      </c>
      <c r="D72" s="81" t="s">
        <v>429</v>
      </c>
      <c r="E72" s="81" t="s">
        <v>1184</v>
      </c>
      <c r="F72" s="81" t="s">
        <v>1185</v>
      </c>
      <c r="G72" s="81" t="s">
        <v>372</v>
      </c>
      <c r="H72" s="435"/>
      <c r="I72" s="435"/>
      <c r="J72" s="81"/>
      <c r="K72" s="81"/>
      <c r="L72" s="81"/>
      <c r="M72" s="81"/>
      <c r="N72" s="81"/>
      <c r="O72" s="81"/>
      <c r="P72" s="107"/>
      <c r="Q72" s="114"/>
      <c r="R72" s="121"/>
    </row>
    <row r="73" spans="1:18" ht="35.1" customHeight="1" x14ac:dyDescent="0.25">
      <c r="A73" s="60">
        <v>64</v>
      </c>
      <c r="B73" s="329"/>
      <c r="C73" s="12" t="s">
        <v>799</v>
      </c>
      <c r="D73" s="81" t="s">
        <v>429</v>
      </c>
      <c r="E73" s="81" t="s">
        <v>1186</v>
      </c>
      <c r="F73" s="81" t="s">
        <v>1187</v>
      </c>
      <c r="G73" s="81" t="s">
        <v>372</v>
      </c>
      <c r="H73" s="435"/>
      <c r="I73" s="435"/>
      <c r="J73" s="81"/>
      <c r="K73" s="81"/>
      <c r="L73" s="81"/>
      <c r="M73" s="81"/>
      <c r="N73" s="81"/>
      <c r="O73" s="81"/>
      <c r="P73" s="107"/>
      <c r="Q73" s="114"/>
      <c r="R73" s="121"/>
    </row>
    <row r="74" spans="1:18" ht="35.1" customHeight="1" x14ac:dyDescent="0.25">
      <c r="A74" s="111">
        <v>65</v>
      </c>
      <c r="B74" s="329"/>
      <c r="C74" s="12" t="s">
        <v>799</v>
      </c>
      <c r="D74" s="81" t="s">
        <v>429</v>
      </c>
      <c r="E74" s="81" t="s">
        <v>1188</v>
      </c>
      <c r="F74" s="81" t="s">
        <v>1189</v>
      </c>
      <c r="G74" s="81" t="s">
        <v>372</v>
      </c>
      <c r="H74" s="435"/>
      <c r="I74" s="435"/>
      <c r="J74" s="81"/>
      <c r="K74" s="81"/>
      <c r="L74" s="81"/>
      <c r="M74" s="81"/>
      <c r="N74" s="81"/>
      <c r="O74" s="81"/>
      <c r="P74" s="107"/>
      <c r="Q74" s="114"/>
      <c r="R74" s="121"/>
    </row>
    <row r="75" spans="1:18" ht="35.1" customHeight="1" x14ac:dyDescent="0.25">
      <c r="A75" s="60">
        <v>66</v>
      </c>
      <c r="B75" s="329"/>
      <c r="C75" s="12" t="s">
        <v>799</v>
      </c>
      <c r="D75" s="81" t="s">
        <v>429</v>
      </c>
      <c r="E75" s="81" t="s">
        <v>1190</v>
      </c>
      <c r="F75" s="81" t="s">
        <v>1191</v>
      </c>
      <c r="G75" s="81" t="s">
        <v>372</v>
      </c>
      <c r="H75" s="435"/>
      <c r="I75" s="435"/>
      <c r="J75" s="81"/>
      <c r="K75" s="81"/>
      <c r="L75" s="81"/>
      <c r="M75" s="81"/>
      <c r="N75" s="81"/>
      <c r="O75" s="81"/>
      <c r="P75" s="107"/>
      <c r="Q75" s="114"/>
      <c r="R75" s="121"/>
    </row>
    <row r="76" spans="1:18" ht="35.1" customHeight="1" x14ac:dyDescent="0.25">
      <c r="A76" s="111">
        <v>67</v>
      </c>
      <c r="B76" s="329"/>
      <c r="C76" s="12" t="s">
        <v>799</v>
      </c>
      <c r="D76" s="81" t="s">
        <v>429</v>
      </c>
      <c r="E76" s="81" t="s">
        <v>1192</v>
      </c>
      <c r="F76" s="81" t="s">
        <v>1193</v>
      </c>
      <c r="G76" s="81" t="s">
        <v>372</v>
      </c>
      <c r="H76" s="435"/>
      <c r="I76" s="435"/>
      <c r="J76" s="81"/>
      <c r="K76" s="81"/>
      <c r="L76" s="81"/>
      <c r="M76" s="81"/>
      <c r="N76" s="81"/>
      <c r="O76" s="81"/>
      <c r="P76" s="107"/>
      <c r="Q76" s="114"/>
      <c r="R76" s="121"/>
    </row>
    <row r="77" spans="1:18" ht="35.1" customHeight="1" x14ac:dyDescent="0.25">
      <c r="A77" s="60">
        <v>68</v>
      </c>
      <c r="B77" s="329"/>
      <c r="C77" s="12" t="s">
        <v>799</v>
      </c>
      <c r="D77" s="81" t="s">
        <v>429</v>
      </c>
      <c r="E77" s="81" t="s">
        <v>1194</v>
      </c>
      <c r="F77" s="81" t="s">
        <v>1195</v>
      </c>
      <c r="G77" s="81" t="s">
        <v>373</v>
      </c>
      <c r="H77" s="435"/>
      <c r="I77" s="435"/>
      <c r="J77" s="81"/>
      <c r="K77" s="81"/>
      <c r="L77" s="81"/>
      <c r="M77" s="81"/>
      <c r="N77" s="81"/>
      <c r="O77" s="81"/>
      <c r="P77" s="107"/>
      <c r="Q77" s="114"/>
      <c r="R77" s="121"/>
    </row>
    <row r="78" spans="1:18" ht="35.1" customHeight="1" x14ac:dyDescent="0.25">
      <c r="A78" s="111">
        <v>69</v>
      </c>
      <c r="B78" s="329"/>
      <c r="C78" s="12" t="s">
        <v>799</v>
      </c>
      <c r="D78" s="81" t="s">
        <v>429</v>
      </c>
      <c r="E78" s="81" t="s">
        <v>1196</v>
      </c>
      <c r="F78" s="81" t="s">
        <v>1197</v>
      </c>
      <c r="G78" s="81" t="s">
        <v>373</v>
      </c>
      <c r="H78" s="435"/>
      <c r="I78" s="435"/>
      <c r="J78" s="81"/>
      <c r="K78" s="81"/>
      <c r="L78" s="81"/>
      <c r="M78" s="81"/>
      <c r="N78" s="81"/>
      <c r="O78" s="81"/>
      <c r="P78" s="107"/>
      <c r="Q78" s="114"/>
      <c r="R78" s="121"/>
    </row>
    <row r="79" spans="1:18" ht="35.1" customHeight="1" x14ac:dyDescent="0.25">
      <c r="A79" s="60">
        <v>70</v>
      </c>
      <c r="B79" s="329"/>
      <c r="C79" s="12" t="s">
        <v>799</v>
      </c>
      <c r="D79" s="81" t="s">
        <v>429</v>
      </c>
      <c r="E79" s="81" t="s">
        <v>1198</v>
      </c>
      <c r="F79" s="81" t="s">
        <v>1199</v>
      </c>
      <c r="G79" s="81" t="s">
        <v>373</v>
      </c>
      <c r="H79" s="435"/>
      <c r="I79" s="435"/>
      <c r="J79" s="81"/>
      <c r="K79" s="81"/>
      <c r="L79" s="81"/>
      <c r="M79" s="81"/>
      <c r="N79" s="81"/>
      <c r="O79" s="81"/>
      <c r="P79" s="107"/>
      <c r="Q79" s="114"/>
      <c r="R79" s="121"/>
    </row>
    <row r="80" spans="1:18" ht="35.1" customHeight="1" x14ac:dyDescent="0.25">
      <c r="A80" s="111">
        <v>71</v>
      </c>
      <c r="B80" s="329"/>
      <c r="C80" s="12" t="s">
        <v>799</v>
      </c>
      <c r="D80" s="81" t="s">
        <v>429</v>
      </c>
      <c r="E80" s="81" t="s">
        <v>1200</v>
      </c>
      <c r="F80" s="81" t="s">
        <v>1201</v>
      </c>
      <c r="G80" s="81" t="s">
        <v>373</v>
      </c>
      <c r="H80" s="435"/>
      <c r="I80" s="435"/>
      <c r="J80" s="81"/>
      <c r="K80" s="81"/>
      <c r="L80" s="81"/>
      <c r="M80" s="81"/>
      <c r="N80" s="81"/>
      <c r="O80" s="81"/>
      <c r="P80" s="107"/>
      <c r="Q80" s="114"/>
      <c r="R80" s="121"/>
    </row>
    <row r="81" spans="1:18" ht="35.1" customHeight="1" x14ac:dyDescent="0.25">
      <c r="A81" s="60">
        <v>72</v>
      </c>
      <c r="B81" s="329"/>
      <c r="C81" s="12" t="s">
        <v>799</v>
      </c>
      <c r="D81" s="81" t="s">
        <v>429</v>
      </c>
      <c r="E81" s="81" t="s">
        <v>1202</v>
      </c>
      <c r="F81" s="81" t="s">
        <v>1203</v>
      </c>
      <c r="G81" s="81" t="s">
        <v>373</v>
      </c>
      <c r="H81" s="435"/>
      <c r="I81" s="435"/>
      <c r="J81" s="81"/>
      <c r="K81" s="81"/>
      <c r="L81" s="81"/>
      <c r="M81" s="81"/>
      <c r="N81" s="81"/>
      <c r="O81" s="81"/>
      <c r="P81" s="107"/>
      <c r="Q81" s="114"/>
      <c r="R81" s="121"/>
    </row>
    <row r="82" spans="1:18" ht="35.1" customHeight="1" x14ac:dyDescent="0.25">
      <c r="A82" s="111">
        <v>73</v>
      </c>
      <c r="B82" s="329"/>
      <c r="C82" s="12" t="s">
        <v>799</v>
      </c>
      <c r="D82" s="81" t="s">
        <v>429</v>
      </c>
      <c r="E82" s="81" t="s">
        <v>1204</v>
      </c>
      <c r="F82" s="81" t="s">
        <v>1205</v>
      </c>
      <c r="G82" s="81" t="s">
        <v>373</v>
      </c>
      <c r="H82" s="435"/>
      <c r="I82" s="435"/>
      <c r="J82" s="81"/>
      <c r="K82" s="81"/>
      <c r="L82" s="81"/>
      <c r="M82" s="81"/>
      <c r="N82" s="81"/>
      <c r="O82" s="81"/>
      <c r="P82" s="107"/>
      <c r="Q82" s="114"/>
      <c r="R82" s="121"/>
    </row>
    <row r="83" spans="1:18" ht="35.1" customHeight="1" x14ac:dyDescent="0.25">
      <c r="A83" s="60">
        <v>74</v>
      </c>
      <c r="B83" s="329"/>
      <c r="C83" s="12" t="s">
        <v>1206</v>
      </c>
      <c r="D83" s="81" t="s">
        <v>832</v>
      </c>
      <c r="E83" s="81" t="s">
        <v>1207</v>
      </c>
      <c r="F83" s="81" t="s">
        <v>1208</v>
      </c>
      <c r="G83" s="81" t="s">
        <v>374</v>
      </c>
      <c r="H83" s="435"/>
      <c r="I83" s="435"/>
      <c r="J83" s="81"/>
      <c r="K83" s="81"/>
      <c r="L83" s="81"/>
      <c r="M83" s="81"/>
      <c r="N83" s="81"/>
      <c r="O83" s="81"/>
      <c r="P83" s="107"/>
      <c r="Q83" s="114"/>
      <c r="R83" s="121"/>
    </row>
    <row r="84" spans="1:18" ht="35.1" customHeight="1" x14ac:dyDescent="0.25">
      <c r="A84" s="111">
        <v>75</v>
      </c>
      <c r="B84" s="329"/>
      <c r="C84" s="12" t="s">
        <v>832</v>
      </c>
      <c r="D84" s="81" t="s">
        <v>1209</v>
      </c>
      <c r="E84" s="81" t="s">
        <v>429</v>
      </c>
      <c r="F84" s="81" t="s">
        <v>1210</v>
      </c>
      <c r="G84" s="81" t="s">
        <v>374</v>
      </c>
      <c r="H84" s="435"/>
      <c r="I84" s="435"/>
      <c r="J84" s="81"/>
      <c r="K84" s="81"/>
      <c r="L84" s="81"/>
      <c r="M84" s="81"/>
      <c r="N84" s="81"/>
      <c r="O84" s="81"/>
      <c r="P84" s="107"/>
      <c r="Q84" s="114"/>
      <c r="R84" s="121"/>
    </row>
    <row r="85" spans="1:18" ht="35.1" customHeight="1" x14ac:dyDescent="0.25">
      <c r="A85" s="60">
        <v>76</v>
      </c>
      <c r="B85" s="329"/>
      <c r="C85" s="12" t="s">
        <v>832</v>
      </c>
      <c r="D85" s="81" t="s">
        <v>1169</v>
      </c>
      <c r="E85" s="81" t="s">
        <v>429</v>
      </c>
      <c r="F85" s="81" t="s">
        <v>1211</v>
      </c>
      <c r="G85" s="81" t="s">
        <v>374</v>
      </c>
      <c r="H85" s="435"/>
      <c r="I85" s="435"/>
      <c r="J85" s="81"/>
      <c r="K85" s="81"/>
      <c r="L85" s="81"/>
      <c r="M85" s="81"/>
      <c r="N85" s="81"/>
      <c r="O85" s="81"/>
      <c r="P85" s="107"/>
      <c r="Q85" s="114"/>
      <c r="R85" s="121"/>
    </row>
    <row r="86" spans="1:18" ht="35.1" customHeight="1" x14ac:dyDescent="0.25">
      <c r="A86" s="111">
        <v>77</v>
      </c>
      <c r="B86" s="329"/>
      <c r="C86" s="12" t="s">
        <v>832</v>
      </c>
      <c r="D86" s="81" t="s">
        <v>1169</v>
      </c>
      <c r="E86" s="81" t="s">
        <v>429</v>
      </c>
      <c r="F86" s="81" t="s">
        <v>1212</v>
      </c>
      <c r="G86" s="81" t="s">
        <v>374</v>
      </c>
      <c r="H86" s="435"/>
      <c r="I86" s="435"/>
      <c r="J86" s="81"/>
      <c r="K86" s="81"/>
      <c r="L86" s="81"/>
      <c r="M86" s="81"/>
      <c r="N86" s="81"/>
      <c r="O86" s="81"/>
      <c r="P86" s="107"/>
      <c r="Q86" s="114"/>
      <c r="R86" s="121"/>
    </row>
    <row r="87" spans="1:18" ht="35.1" customHeight="1" x14ac:dyDescent="0.25">
      <c r="A87" s="60">
        <v>78</v>
      </c>
      <c r="B87" s="329"/>
      <c r="C87" s="12" t="s">
        <v>832</v>
      </c>
      <c r="D87" s="81" t="s">
        <v>1150</v>
      </c>
      <c r="E87" s="81" t="s">
        <v>429</v>
      </c>
      <c r="F87" s="81" t="s">
        <v>1213</v>
      </c>
      <c r="G87" s="81" t="s">
        <v>374</v>
      </c>
      <c r="H87" s="435"/>
      <c r="I87" s="435"/>
      <c r="J87" s="81"/>
      <c r="K87" s="81"/>
      <c r="L87" s="81"/>
      <c r="M87" s="81"/>
      <c r="N87" s="81"/>
      <c r="O87" s="81"/>
      <c r="P87" s="107"/>
      <c r="Q87" s="114"/>
      <c r="R87" s="121"/>
    </row>
    <row r="88" spans="1:18" ht="35.1" customHeight="1" x14ac:dyDescent="0.25">
      <c r="A88" s="111">
        <v>79</v>
      </c>
      <c r="B88" s="329"/>
      <c r="C88" s="12" t="s">
        <v>832</v>
      </c>
      <c r="D88" s="81" t="s">
        <v>1209</v>
      </c>
      <c r="E88" s="81" t="s">
        <v>429</v>
      </c>
      <c r="F88" s="81" t="s">
        <v>1214</v>
      </c>
      <c r="G88" s="81" t="s">
        <v>374</v>
      </c>
      <c r="H88" s="435"/>
      <c r="I88" s="435"/>
      <c r="J88" s="81"/>
      <c r="K88" s="81"/>
      <c r="L88" s="81"/>
      <c r="M88" s="81"/>
      <c r="N88" s="81"/>
      <c r="O88" s="81"/>
      <c r="P88" s="107"/>
      <c r="Q88" s="114"/>
      <c r="R88" s="121"/>
    </row>
    <row r="89" spans="1:18" ht="35.1" customHeight="1" x14ac:dyDescent="0.25">
      <c r="A89" s="60">
        <v>80</v>
      </c>
      <c r="B89" s="329"/>
      <c r="C89" s="12" t="s">
        <v>1045</v>
      </c>
      <c r="D89" s="81" t="s">
        <v>429</v>
      </c>
      <c r="E89" s="81" t="s">
        <v>429</v>
      </c>
      <c r="F89" s="81">
        <v>57024</v>
      </c>
      <c r="G89" s="81" t="s">
        <v>1215</v>
      </c>
      <c r="H89" s="435"/>
      <c r="I89" s="435"/>
      <c r="J89" s="81"/>
      <c r="K89" s="81"/>
      <c r="L89" s="81"/>
      <c r="M89" s="81"/>
      <c r="N89" s="81"/>
      <c r="O89" s="81"/>
      <c r="P89" s="107"/>
      <c r="Q89" s="114"/>
      <c r="R89" s="121"/>
    </row>
    <row r="90" spans="1:18" ht="35.1" customHeight="1" x14ac:dyDescent="0.25">
      <c r="A90" s="111">
        <v>81</v>
      </c>
      <c r="B90" s="329"/>
      <c r="C90" s="12" t="s">
        <v>1045</v>
      </c>
      <c r="D90" s="81" t="s">
        <v>429</v>
      </c>
      <c r="E90" s="81" t="s">
        <v>429</v>
      </c>
      <c r="F90" s="81">
        <v>57025</v>
      </c>
      <c r="G90" s="81" t="s">
        <v>1215</v>
      </c>
      <c r="H90" s="435"/>
      <c r="I90" s="435"/>
      <c r="J90" s="81"/>
      <c r="K90" s="81"/>
      <c r="L90" s="81"/>
      <c r="M90" s="81"/>
      <c r="N90" s="81"/>
      <c r="O90" s="81"/>
      <c r="P90" s="107"/>
      <c r="Q90" s="114"/>
      <c r="R90" s="121"/>
    </row>
    <row r="91" spans="1:18" ht="35.1" customHeight="1" x14ac:dyDescent="0.25">
      <c r="A91" s="60">
        <v>82</v>
      </c>
      <c r="B91" s="329"/>
      <c r="C91" s="12" t="s">
        <v>1045</v>
      </c>
      <c r="D91" s="81" t="s">
        <v>429</v>
      </c>
      <c r="E91" s="81" t="s">
        <v>429</v>
      </c>
      <c r="F91" s="81">
        <v>57026</v>
      </c>
      <c r="G91" s="81" t="s">
        <v>1215</v>
      </c>
      <c r="H91" s="435"/>
      <c r="I91" s="435"/>
      <c r="J91" s="81"/>
      <c r="K91" s="81"/>
      <c r="L91" s="81"/>
      <c r="M91" s="81"/>
      <c r="N91" s="81"/>
      <c r="O91" s="81"/>
      <c r="P91" s="107"/>
      <c r="Q91" s="114"/>
      <c r="R91" s="121"/>
    </row>
    <row r="92" spans="1:18" ht="35.1" customHeight="1" x14ac:dyDescent="0.25">
      <c r="A92" s="111">
        <v>83</v>
      </c>
      <c r="B92" s="329"/>
      <c r="C92" s="12" t="s">
        <v>1045</v>
      </c>
      <c r="D92" s="81" t="s">
        <v>429</v>
      </c>
      <c r="E92" s="81" t="s">
        <v>429</v>
      </c>
      <c r="F92" s="81">
        <v>57027</v>
      </c>
      <c r="G92" s="81" t="s">
        <v>1215</v>
      </c>
      <c r="H92" s="435"/>
      <c r="I92" s="435"/>
      <c r="J92" s="81"/>
      <c r="K92" s="81"/>
      <c r="L92" s="81"/>
      <c r="M92" s="81"/>
      <c r="N92" s="81"/>
      <c r="O92" s="81"/>
      <c r="P92" s="107"/>
      <c r="Q92" s="114"/>
      <c r="R92" s="121"/>
    </row>
    <row r="93" spans="1:18" ht="35.1" customHeight="1" x14ac:dyDescent="0.25">
      <c r="A93" s="60">
        <v>84</v>
      </c>
      <c r="B93" s="329"/>
      <c r="C93" s="12" t="s">
        <v>1045</v>
      </c>
      <c r="D93" s="81" t="s">
        <v>429</v>
      </c>
      <c r="E93" s="81" t="s">
        <v>429</v>
      </c>
      <c r="F93" s="81">
        <v>57028</v>
      </c>
      <c r="G93" s="81" t="s">
        <v>1215</v>
      </c>
      <c r="H93" s="435"/>
      <c r="I93" s="435"/>
      <c r="J93" s="81"/>
      <c r="K93" s="81"/>
      <c r="L93" s="81"/>
      <c r="M93" s="81"/>
      <c r="N93" s="81"/>
      <c r="O93" s="81"/>
      <c r="P93" s="107"/>
      <c r="Q93" s="114"/>
      <c r="R93" s="121"/>
    </row>
    <row r="94" spans="1:18" ht="35.1" customHeight="1" x14ac:dyDescent="0.25">
      <c r="A94" s="111">
        <v>85</v>
      </c>
      <c r="B94" s="329"/>
      <c r="C94" s="12" t="s">
        <v>1045</v>
      </c>
      <c r="D94" s="81" t="s">
        <v>429</v>
      </c>
      <c r="E94" s="81" t="s">
        <v>429</v>
      </c>
      <c r="F94" s="81">
        <v>58026</v>
      </c>
      <c r="G94" s="81" t="s">
        <v>1215</v>
      </c>
      <c r="H94" s="435"/>
      <c r="I94" s="435"/>
      <c r="J94" s="81"/>
      <c r="K94" s="81"/>
      <c r="L94" s="81"/>
      <c r="M94" s="81"/>
      <c r="N94" s="81"/>
      <c r="O94" s="81"/>
      <c r="P94" s="107"/>
      <c r="Q94" s="114"/>
      <c r="R94" s="121"/>
    </row>
    <row r="95" spans="1:18" ht="35.1" customHeight="1" x14ac:dyDescent="0.25">
      <c r="A95" s="60">
        <v>86</v>
      </c>
      <c r="B95" s="329"/>
      <c r="C95" s="12" t="s">
        <v>1045</v>
      </c>
      <c r="D95" s="81" t="s">
        <v>429</v>
      </c>
      <c r="E95" s="81" t="s">
        <v>429</v>
      </c>
      <c r="F95" s="81">
        <v>58027</v>
      </c>
      <c r="G95" s="81" t="s">
        <v>1215</v>
      </c>
      <c r="H95" s="435"/>
      <c r="I95" s="435"/>
      <c r="J95" s="81"/>
      <c r="K95" s="81"/>
      <c r="L95" s="81"/>
      <c r="M95" s="81"/>
      <c r="N95" s="81"/>
      <c r="O95" s="81"/>
      <c r="P95" s="107"/>
      <c r="Q95" s="114"/>
      <c r="R95" s="121"/>
    </row>
    <row r="96" spans="1:18" ht="35.1" customHeight="1" x14ac:dyDescent="0.25">
      <c r="A96" s="111">
        <v>87</v>
      </c>
      <c r="B96" s="329"/>
      <c r="C96" s="12" t="s">
        <v>1045</v>
      </c>
      <c r="D96" s="81" t="s">
        <v>429</v>
      </c>
      <c r="E96" s="81" t="s">
        <v>429</v>
      </c>
      <c r="F96" s="81">
        <v>58028</v>
      </c>
      <c r="G96" s="81" t="s">
        <v>1215</v>
      </c>
      <c r="H96" s="435"/>
      <c r="I96" s="435"/>
      <c r="J96" s="81"/>
      <c r="K96" s="81"/>
      <c r="L96" s="81"/>
      <c r="M96" s="81"/>
      <c r="N96" s="81"/>
      <c r="O96" s="81"/>
      <c r="P96" s="107"/>
      <c r="Q96" s="114"/>
      <c r="R96" s="121"/>
    </row>
    <row r="97" spans="1:19" ht="35.1" customHeight="1" x14ac:dyDescent="0.25">
      <c r="A97" s="60">
        <v>88</v>
      </c>
      <c r="B97" s="329"/>
      <c r="C97" s="12" t="s">
        <v>1045</v>
      </c>
      <c r="D97" s="81" t="s">
        <v>429</v>
      </c>
      <c r="E97" s="81" t="s">
        <v>429</v>
      </c>
      <c r="F97" s="81">
        <v>58029</v>
      </c>
      <c r="G97" s="81" t="s">
        <v>1215</v>
      </c>
      <c r="H97" s="435"/>
      <c r="I97" s="435"/>
      <c r="J97" s="81"/>
      <c r="K97" s="81"/>
      <c r="L97" s="81"/>
      <c r="M97" s="81"/>
      <c r="N97" s="81"/>
      <c r="O97" s="81"/>
      <c r="P97" s="107"/>
      <c r="Q97" s="114"/>
      <c r="R97" s="121"/>
    </row>
    <row r="98" spans="1:19" ht="35.1" customHeight="1" x14ac:dyDescent="0.25">
      <c r="A98" s="111">
        <v>89</v>
      </c>
      <c r="B98" s="329"/>
      <c r="C98" s="12" t="s">
        <v>1045</v>
      </c>
      <c r="D98" s="81" t="s">
        <v>429</v>
      </c>
      <c r="E98" s="81" t="s">
        <v>429</v>
      </c>
      <c r="F98" s="81">
        <v>58030</v>
      </c>
      <c r="G98" s="81" t="s">
        <v>1215</v>
      </c>
      <c r="H98" s="435"/>
      <c r="I98" s="435"/>
      <c r="J98" s="81"/>
      <c r="K98" s="81"/>
      <c r="L98" s="81"/>
      <c r="M98" s="81"/>
      <c r="N98" s="81"/>
      <c r="O98" s="81"/>
      <c r="P98" s="107"/>
      <c r="Q98" s="114"/>
      <c r="R98" s="121"/>
    </row>
    <row r="99" spans="1:19" ht="35.1" customHeight="1" x14ac:dyDescent="0.25">
      <c r="A99" s="60">
        <v>90</v>
      </c>
      <c r="B99" s="329"/>
      <c r="C99" s="12" t="s">
        <v>1045</v>
      </c>
      <c r="D99" s="81" t="s">
        <v>429</v>
      </c>
      <c r="E99" s="81" t="s">
        <v>429</v>
      </c>
      <c r="F99" s="81">
        <v>58031</v>
      </c>
      <c r="G99" s="81" t="s">
        <v>1215</v>
      </c>
      <c r="H99" s="435"/>
      <c r="I99" s="435"/>
      <c r="J99" s="81"/>
      <c r="K99" s="81"/>
      <c r="L99" s="81"/>
      <c r="M99" s="81"/>
      <c r="N99" s="81"/>
      <c r="O99" s="81"/>
      <c r="P99" s="107"/>
      <c r="Q99" s="114"/>
      <c r="R99" s="121"/>
    </row>
    <row r="100" spans="1:19" ht="35.1" customHeight="1" thickBot="1" x14ac:dyDescent="0.3">
      <c r="A100" s="116">
        <v>91</v>
      </c>
      <c r="B100" s="335"/>
      <c r="C100" s="16" t="s">
        <v>1045</v>
      </c>
      <c r="D100" s="17" t="s">
        <v>429</v>
      </c>
      <c r="E100" s="17" t="s">
        <v>429</v>
      </c>
      <c r="F100" s="17">
        <v>58032</v>
      </c>
      <c r="G100" s="17" t="s">
        <v>1215</v>
      </c>
      <c r="H100" s="459"/>
      <c r="I100" s="459"/>
      <c r="J100" s="17"/>
      <c r="K100" s="17"/>
      <c r="L100" s="17"/>
      <c r="M100" s="17"/>
      <c r="N100" s="17"/>
      <c r="O100" s="17"/>
      <c r="P100" s="122"/>
      <c r="Q100" s="123"/>
      <c r="R100" s="124"/>
    </row>
    <row r="101" spans="1:19" s="140" customFormat="1" ht="27.75" customHeight="1" x14ac:dyDescent="0.25">
      <c r="A101" s="424" t="s">
        <v>1953</v>
      </c>
      <c r="B101" s="412"/>
      <c r="C101" s="412"/>
      <c r="D101" s="412"/>
      <c r="E101" s="412"/>
      <c r="F101" s="412"/>
      <c r="G101" s="412"/>
      <c r="H101" s="412"/>
      <c r="I101" s="412"/>
      <c r="J101" s="412"/>
      <c r="K101" s="413"/>
      <c r="L101" s="117">
        <f>SUM(L10:L100)</f>
        <v>0</v>
      </c>
      <c r="M101" s="117"/>
      <c r="N101" s="117"/>
      <c r="O101" s="117">
        <f>SUM(O10:O100)</f>
        <v>0</v>
      </c>
      <c r="P101" s="117"/>
      <c r="Q101" s="117"/>
      <c r="R101" s="127">
        <f>SUM(R10:R100)</f>
        <v>0</v>
      </c>
      <c r="S101" s="139"/>
    </row>
    <row r="102" spans="1:19" s="140" customFormat="1" ht="27.75" customHeight="1" x14ac:dyDescent="0.25">
      <c r="A102" s="425" t="s">
        <v>1953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6"/>
      <c r="L102" s="62">
        <f>SUM(H10:I100)*L101</f>
        <v>0</v>
      </c>
      <c r="M102" s="62"/>
      <c r="N102" s="62"/>
      <c r="O102" s="62">
        <f>SUM(H10:I100)*O101</f>
        <v>0</v>
      </c>
      <c r="P102" s="62"/>
      <c r="Q102" s="62"/>
      <c r="R102" s="63">
        <f>SUM(H10:I100)*R101</f>
        <v>0</v>
      </c>
      <c r="S102" s="139"/>
    </row>
    <row r="103" spans="1:19" ht="35.1" customHeight="1" thickBot="1" x14ac:dyDescent="0.3">
      <c r="A103" s="425" t="s">
        <v>1954</v>
      </c>
      <c r="B103" s="415"/>
      <c r="C103" s="415"/>
      <c r="D103" s="415"/>
      <c r="E103" s="415"/>
      <c r="F103" s="415"/>
      <c r="G103" s="415"/>
      <c r="H103" s="415"/>
      <c r="I103" s="415"/>
      <c r="J103" s="415"/>
      <c r="K103" s="416"/>
      <c r="L103" s="417">
        <f>SUM(L102+O102+R102)</f>
        <v>0</v>
      </c>
      <c r="M103" s="418"/>
      <c r="N103" s="418"/>
      <c r="O103" s="418"/>
      <c r="P103" s="418"/>
      <c r="Q103" s="418"/>
      <c r="R103" s="426"/>
    </row>
    <row r="104" spans="1:19" ht="30" customHeight="1" x14ac:dyDescent="0.25">
      <c r="A104" s="408" t="s">
        <v>7</v>
      </c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10"/>
    </row>
    <row r="105" spans="1:19" ht="25.5" customHeight="1" thickBot="1" x14ac:dyDescent="0.3">
      <c r="A105" s="371" t="s">
        <v>1996</v>
      </c>
      <c r="B105" s="372"/>
      <c r="C105" s="372"/>
      <c r="D105" s="372"/>
      <c r="E105" s="372"/>
      <c r="F105" s="372"/>
      <c r="G105" s="372"/>
      <c r="H105" s="372"/>
      <c r="I105" s="372"/>
      <c r="J105" s="372"/>
      <c r="K105" s="372"/>
      <c r="L105" s="372"/>
      <c r="M105" s="372"/>
      <c r="N105" s="372"/>
      <c r="O105" s="372"/>
      <c r="P105" s="372"/>
      <c r="Q105" s="372"/>
      <c r="R105" s="373"/>
    </row>
    <row r="106" spans="1:19" x14ac:dyDescent="0.25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1:19" ht="44.25" customHeight="1" x14ac:dyDescent="0.25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1:19" x14ac:dyDescent="0.25">
      <c r="A108" s="367" t="s">
        <v>1957</v>
      </c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</row>
    <row r="109" spans="1:19" ht="15" customHeight="1" x14ac:dyDescent="0.25">
      <c r="A109" s="350" t="s">
        <v>1955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</row>
    <row r="110" spans="1:19" ht="27.75" customHeight="1" x14ac:dyDescent="0.25">
      <c r="A110" s="351" t="s">
        <v>1956</v>
      </c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</row>
    <row r="111" spans="1:19" ht="21" customHeight="1" x14ac:dyDescent="0.25">
      <c r="A111" s="352">
        <f ca="1">TODAY()</f>
        <v>42836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</row>
    <row r="112" spans="1:19" x14ac:dyDescent="0.25">
      <c r="B112" s="59"/>
      <c r="C112" s="72"/>
      <c r="D112" s="72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67"/>
      <c r="R112" s="59" t="s">
        <v>8</v>
      </c>
    </row>
    <row r="114" spans="1:18" s="68" customFormat="1" x14ac:dyDescent="0.25">
      <c r="A114" s="73"/>
      <c r="B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69"/>
      <c r="R114" s="58"/>
    </row>
    <row r="116" spans="1:18" s="68" customFormat="1" x14ac:dyDescent="0.25">
      <c r="A116" s="73"/>
      <c r="B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69"/>
      <c r="R116" s="58"/>
    </row>
    <row r="117" spans="1:18" s="68" customFormat="1" x14ac:dyDescent="0.25">
      <c r="A117" s="73"/>
      <c r="B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69"/>
      <c r="R117" s="58"/>
    </row>
  </sheetData>
  <mergeCells count="39">
    <mergeCell ref="A101:K101"/>
    <mergeCell ref="A102:K102"/>
    <mergeCell ref="B88:B100"/>
    <mergeCell ref="A110:R110"/>
    <mergeCell ref="A111:R111"/>
    <mergeCell ref="A103:K103"/>
    <mergeCell ref="L103:R103"/>
    <mergeCell ref="A104:R104"/>
    <mergeCell ref="A105:R105"/>
    <mergeCell ref="A108:R108"/>
    <mergeCell ref="A109:R109"/>
    <mergeCell ref="B38:B64"/>
    <mergeCell ref="B65:B87"/>
    <mergeCell ref="R8:R9"/>
    <mergeCell ref="J8:J9"/>
    <mergeCell ref="K8:K9"/>
    <mergeCell ref="L8:L9"/>
    <mergeCell ref="N8:N9"/>
    <mergeCell ref="G8:G9"/>
    <mergeCell ref="H8:H9"/>
    <mergeCell ref="I8:I9"/>
    <mergeCell ref="H10:H100"/>
    <mergeCell ref="I10:I100"/>
    <mergeCell ref="B10:B37"/>
    <mergeCell ref="O8:O9"/>
    <mergeCell ref="Q8:Q9"/>
    <mergeCell ref="B8:B9"/>
    <mergeCell ref="A6:R6"/>
    <mergeCell ref="A1:C4"/>
    <mergeCell ref="D1:R1"/>
    <mergeCell ref="D2:R2"/>
    <mergeCell ref="D3:R4"/>
    <mergeCell ref="A5:R5"/>
    <mergeCell ref="C8:C9"/>
    <mergeCell ref="D8:D9"/>
    <mergeCell ref="E8:E9"/>
    <mergeCell ref="F8:F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2"/>
  <sheetViews>
    <sheetView view="pageBreakPreview" zoomScale="85" zoomScaleNormal="90" zoomScaleSheetLayoutView="85" workbookViewId="0">
      <selection activeCell="J11" sqref="J11"/>
    </sheetView>
  </sheetViews>
  <sheetFormatPr baseColWidth="10" defaultColWidth="11.42578125" defaultRowHeight="12.75" x14ac:dyDescent="0.25"/>
  <cols>
    <col min="1" max="1" width="5" style="73" customWidth="1"/>
    <col min="2" max="2" width="16.140625" style="58" customWidth="1"/>
    <col min="3" max="4" width="14.28515625" style="68" customWidth="1"/>
    <col min="5" max="5" width="16.140625" style="58" customWidth="1"/>
    <col min="6" max="6" width="10.7109375" style="58" customWidth="1"/>
    <col min="7" max="7" width="18.5703125" style="58" customWidth="1"/>
    <col min="8" max="8" width="13.28515625" style="58" customWidth="1"/>
    <col min="9" max="9" width="14.28515625" style="58" customWidth="1"/>
    <col min="10" max="10" width="19.85546875" style="58" customWidth="1"/>
    <col min="11" max="11" width="13.5703125" style="58" customWidth="1"/>
    <col min="12" max="12" width="11" style="58" customWidth="1"/>
    <col min="13" max="13" width="18" style="58" customWidth="1"/>
    <col min="14" max="14" width="18.140625" style="58" customWidth="1"/>
    <col min="15" max="15" width="18" style="58" customWidth="1"/>
    <col min="16" max="16" width="13.5703125" style="58" customWidth="1"/>
    <col min="17" max="17" width="13" style="69" customWidth="1"/>
    <col min="18" max="18" width="15.8554687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1971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01" t="s">
        <v>1223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9" ht="35.1" customHeight="1" x14ac:dyDescent="0.25">
      <c r="A10" s="115">
        <v>1</v>
      </c>
      <c r="B10" s="530" t="s">
        <v>1222</v>
      </c>
      <c r="C10" s="77" t="s">
        <v>1218</v>
      </c>
      <c r="D10" s="77" t="s">
        <v>14</v>
      </c>
      <c r="E10" s="77" t="s">
        <v>14</v>
      </c>
      <c r="F10" s="83">
        <v>27553</v>
      </c>
      <c r="G10" s="533" t="s">
        <v>433</v>
      </c>
      <c r="H10" s="534">
        <v>1</v>
      </c>
      <c r="I10" s="534">
        <v>1</v>
      </c>
      <c r="J10" s="77"/>
      <c r="K10" s="77"/>
      <c r="L10" s="77"/>
      <c r="M10" s="77"/>
      <c r="N10" s="77"/>
      <c r="O10" s="77"/>
      <c r="P10" s="118"/>
      <c r="Q10" s="119"/>
      <c r="R10" s="120"/>
    </row>
    <row r="11" spans="1:19" ht="35.1" customHeight="1" x14ac:dyDescent="0.25">
      <c r="A11" s="60">
        <v>2</v>
      </c>
      <c r="B11" s="531"/>
      <c r="C11" s="79" t="s">
        <v>1218</v>
      </c>
      <c r="D11" s="79" t="s">
        <v>14</v>
      </c>
      <c r="E11" s="79" t="s">
        <v>14</v>
      </c>
      <c r="F11" s="87" t="s">
        <v>1219</v>
      </c>
      <c r="G11" s="524"/>
      <c r="H11" s="525"/>
      <c r="I11" s="525"/>
      <c r="J11" s="79"/>
      <c r="K11" s="79"/>
      <c r="L11" s="79"/>
      <c r="M11" s="79"/>
      <c r="N11" s="79"/>
      <c r="O11" s="79"/>
      <c r="P11" s="107"/>
      <c r="Q11" s="114"/>
      <c r="R11" s="121"/>
    </row>
    <row r="12" spans="1:19" ht="35.1" customHeight="1" x14ac:dyDescent="0.25">
      <c r="A12" s="60">
        <v>3</v>
      </c>
      <c r="B12" s="531"/>
      <c r="C12" s="79" t="s">
        <v>14</v>
      </c>
      <c r="D12" s="79" t="s">
        <v>14</v>
      </c>
      <c r="E12" s="79" t="s">
        <v>14</v>
      </c>
      <c r="F12" s="87">
        <v>58015</v>
      </c>
      <c r="G12" s="524"/>
      <c r="H12" s="525"/>
      <c r="I12" s="525"/>
      <c r="J12" s="79"/>
      <c r="K12" s="79"/>
      <c r="L12" s="79"/>
      <c r="M12" s="79"/>
      <c r="N12" s="79"/>
      <c r="O12" s="79"/>
      <c r="P12" s="107"/>
      <c r="Q12" s="114"/>
      <c r="R12" s="121"/>
    </row>
    <row r="13" spans="1:19" ht="35.1" customHeight="1" x14ac:dyDescent="0.25">
      <c r="A13" s="60">
        <v>4</v>
      </c>
      <c r="B13" s="531"/>
      <c r="C13" s="79" t="s">
        <v>14</v>
      </c>
      <c r="D13" s="79" t="s">
        <v>14</v>
      </c>
      <c r="E13" s="79" t="s">
        <v>1220</v>
      </c>
      <c r="F13" s="87">
        <v>58014</v>
      </c>
      <c r="G13" s="524"/>
      <c r="H13" s="525"/>
      <c r="I13" s="525"/>
      <c r="J13" s="79"/>
      <c r="K13" s="79"/>
      <c r="L13" s="79"/>
      <c r="M13" s="79"/>
      <c r="N13" s="79"/>
      <c r="O13" s="79"/>
      <c r="P13" s="107"/>
      <c r="Q13" s="114"/>
      <c r="R13" s="121"/>
    </row>
    <row r="14" spans="1:19" ht="35.1" customHeight="1" x14ac:dyDescent="0.25">
      <c r="A14" s="60">
        <v>5</v>
      </c>
      <c r="B14" s="531"/>
      <c r="C14" s="79" t="s">
        <v>14</v>
      </c>
      <c r="D14" s="79" t="s">
        <v>14</v>
      </c>
      <c r="E14" s="79" t="s">
        <v>14</v>
      </c>
      <c r="F14" s="87">
        <v>6740</v>
      </c>
      <c r="G14" s="79" t="s">
        <v>1221</v>
      </c>
      <c r="H14" s="525"/>
      <c r="I14" s="525"/>
      <c r="J14" s="79"/>
      <c r="K14" s="79"/>
      <c r="L14" s="79"/>
      <c r="M14" s="79"/>
      <c r="N14" s="79"/>
      <c r="O14" s="79"/>
      <c r="P14" s="107"/>
      <c r="Q14" s="114"/>
      <c r="R14" s="121"/>
    </row>
    <row r="15" spans="1:19" ht="35.1" customHeight="1" thickBot="1" x14ac:dyDescent="0.3">
      <c r="A15" s="116">
        <v>6</v>
      </c>
      <c r="B15" s="532"/>
      <c r="C15" s="78" t="s">
        <v>1218</v>
      </c>
      <c r="D15" s="78" t="s">
        <v>14</v>
      </c>
      <c r="E15" s="78" t="s">
        <v>14</v>
      </c>
      <c r="F15" s="84">
        <v>27543</v>
      </c>
      <c r="G15" s="78" t="s">
        <v>449</v>
      </c>
      <c r="H15" s="535"/>
      <c r="I15" s="535"/>
      <c r="J15" s="78"/>
      <c r="K15" s="78"/>
      <c r="L15" s="78"/>
      <c r="M15" s="78"/>
      <c r="N15" s="78"/>
      <c r="O15" s="78"/>
      <c r="P15" s="122"/>
      <c r="Q15" s="123"/>
      <c r="R15" s="124"/>
    </row>
    <row r="16" spans="1:19" s="140" customFormat="1" ht="27.75" customHeight="1" x14ac:dyDescent="0.25">
      <c r="A16" s="424" t="s">
        <v>1953</v>
      </c>
      <c r="B16" s="412"/>
      <c r="C16" s="412"/>
      <c r="D16" s="412"/>
      <c r="E16" s="412"/>
      <c r="F16" s="412"/>
      <c r="G16" s="412"/>
      <c r="H16" s="412"/>
      <c r="I16" s="412"/>
      <c r="J16" s="412"/>
      <c r="K16" s="413"/>
      <c r="L16" s="117">
        <f>SUM(L10:L15)</f>
        <v>0</v>
      </c>
      <c r="M16" s="117"/>
      <c r="N16" s="117"/>
      <c r="O16" s="117">
        <f>SUM(O10:O15)</f>
        <v>0</v>
      </c>
      <c r="P16" s="117"/>
      <c r="Q16" s="117"/>
      <c r="R16" s="127">
        <f>SUM(R10:R15)</f>
        <v>0</v>
      </c>
      <c r="S16" s="139"/>
    </row>
    <row r="17" spans="1:19" s="140" customFormat="1" ht="27.75" customHeight="1" x14ac:dyDescent="0.25">
      <c r="A17" s="425" t="s">
        <v>1953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6"/>
      <c r="L17" s="62">
        <f>SUM(H10:I15)*L16</f>
        <v>0</v>
      </c>
      <c r="M17" s="62"/>
      <c r="N17" s="62"/>
      <c r="O17" s="62">
        <f>SUM(H10:I15)*O16</f>
        <v>0</v>
      </c>
      <c r="P17" s="62"/>
      <c r="Q17" s="62"/>
      <c r="R17" s="63">
        <f>SUM(H10:I15)*R16</f>
        <v>0</v>
      </c>
      <c r="S17" s="139"/>
    </row>
    <row r="18" spans="1:19" ht="35.1" customHeight="1" thickBot="1" x14ac:dyDescent="0.3">
      <c r="A18" s="425" t="s">
        <v>1954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6"/>
      <c r="L18" s="417">
        <f>SUM(L17+O17+R17)</f>
        <v>0</v>
      </c>
      <c r="M18" s="418"/>
      <c r="N18" s="418"/>
      <c r="O18" s="418"/>
      <c r="P18" s="418"/>
      <c r="Q18" s="418"/>
      <c r="R18" s="426"/>
    </row>
    <row r="19" spans="1:19" ht="30" customHeight="1" x14ac:dyDescent="0.25">
      <c r="A19" s="408" t="s">
        <v>7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10"/>
    </row>
    <row r="20" spans="1:19" ht="25.5" customHeight="1" thickBot="1" x14ac:dyDescent="0.3">
      <c r="A20" s="371" t="s">
        <v>1996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  <c r="P20" s="372"/>
      <c r="Q20" s="372"/>
      <c r="R20" s="373"/>
    </row>
    <row r="21" spans="1:19" x14ac:dyDescent="0.25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9" x14ac:dyDescent="0.25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</row>
    <row r="23" spans="1:19" x14ac:dyDescent="0.25">
      <c r="A23" s="367" t="s">
        <v>1957</v>
      </c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7"/>
      <c r="Q23" s="367"/>
      <c r="R23" s="367"/>
    </row>
    <row r="24" spans="1:19" ht="15" customHeight="1" x14ac:dyDescent="0.25">
      <c r="A24" s="350" t="s">
        <v>1955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</row>
    <row r="25" spans="1:19" ht="27.75" customHeight="1" x14ac:dyDescent="0.25">
      <c r="A25" s="351" t="s">
        <v>1956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</row>
    <row r="26" spans="1:19" ht="21" customHeight="1" x14ac:dyDescent="0.25">
      <c r="A26" s="352">
        <f ca="1">TODAY()</f>
        <v>42836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</row>
    <row r="27" spans="1:19" x14ac:dyDescent="0.25">
      <c r="B27" s="59"/>
      <c r="C27" s="72"/>
      <c r="D27" s="72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67"/>
      <c r="R27" s="59" t="s">
        <v>8</v>
      </c>
    </row>
    <row r="29" spans="1:19" s="68" customFormat="1" x14ac:dyDescent="0.25">
      <c r="A29" s="73"/>
      <c r="B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9"/>
      <c r="R29" s="58"/>
    </row>
    <row r="31" spans="1:19" s="68" customFormat="1" x14ac:dyDescent="0.25">
      <c r="A31" s="73"/>
      <c r="B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69"/>
      <c r="R31" s="58"/>
    </row>
    <row r="32" spans="1:19" s="68" customFormat="1" x14ac:dyDescent="0.25">
      <c r="A32" s="73"/>
      <c r="B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69"/>
      <c r="R32" s="58"/>
    </row>
  </sheetData>
  <mergeCells count="37">
    <mergeCell ref="A25:R25"/>
    <mergeCell ref="A26:R26"/>
    <mergeCell ref="A18:K18"/>
    <mergeCell ref="L18:R18"/>
    <mergeCell ref="A19:R19"/>
    <mergeCell ref="A20:R20"/>
    <mergeCell ref="A23:R23"/>
    <mergeCell ref="A24:R24"/>
    <mergeCell ref="A16:K16"/>
    <mergeCell ref="A17:K17"/>
    <mergeCell ref="A7:R7"/>
    <mergeCell ref="B10:B15"/>
    <mergeCell ref="G10:G13"/>
    <mergeCell ref="R8:R9"/>
    <mergeCell ref="J8:J9"/>
    <mergeCell ref="K8:K9"/>
    <mergeCell ref="L8:L9"/>
    <mergeCell ref="N8:N9"/>
    <mergeCell ref="O8:O9"/>
    <mergeCell ref="Q8:Q9"/>
    <mergeCell ref="A8:A9"/>
    <mergeCell ref="H10:H15"/>
    <mergeCell ref="I10:I15"/>
    <mergeCell ref="A6:R6"/>
    <mergeCell ref="B8:B9"/>
    <mergeCell ref="C8:C9"/>
    <mergeCell ref="D8:D9"/>
    <mergeCell ref="E8:E9"/>
    <mergeCell ref="F8:F9"/>
    <mergeCell ref="G8:G9"/>
    <mergeCell ref="H8:H9"/>
    <mergeCell ref="I8:I9"/>
    <mergeCell ref="A1:C4"/>
    <mergeCell ref="D1:R1"/>
    <mergeCell ref="D2:R2"/>
    <mergeCell ref="D3:R4"/>
    <mergeCell ref="A5: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117"/>
  <sheetViews>
    <sheetView view="pageBreakPreview" zoomScale="85" zoomScaleNormal="90" zoomScaleSheetLayoutView="85" workbookViewId="0">
      <pane ySplit="9" topLeftCell="A97" activePane="bottomLeft" state="frozen"/>
      <selection pane="bottomLeft" activeCell="K20" sqref="K20"/>
    </sheetView>
  </sheetViews>
  <sheetFormatPr baseColWidth="10" defaultColWidth="11.42578125" defaultRowHeight="12.75" x14ac:dyDescent="0.25"/>
  <cols>
    <col min="1" max="1" width="5" style="73" customWidth="1"/>
    <col min="2" max="2" width="16.7109375" style="58" customWidth="1"/>
    <col min="3" max="3" width="16.28515625" style="68" customWidth="1"/>
    <col min="4" max="4" width="15.28515625" style="68" customWidth="1"/>
    <col min="5" max="5" width="16.140625" style="58" customWidth="1"/>
    <col min="6" max="6" width="12.42578125" style="58" customWidth="1"/>
    <col min="7" max="7" width="17.28515625" style="58" customWidth="1"/>
    <col min="8" max="8" width="13.85546875" style="58" customWidth="1"/>
    <col min="9" max="9" width="14" style="58" customWidth="1"/>
    <col min="10" max="10" width="17" style="58" customWidth="1"/>
    <col min="11" max="11" width="13.28515625" style="58" customWidth="1"/>
    <col min="12" max="12" width="11" style="58" customWidth="1"/>
    <col min="13" max="13" width="18.85546875" style="58" customWidth="1"/>
    <col min="14" max="14" width="18.140625" style="58" customWidth="1"/>
    <col min="15" max="15" width="15.7109375" style="58" customWidth="1"/>
    <col min="16" max="16" width="14.7109375" style="58" customWidth="1"/>
    <col min="17" max="17" width="16.42578125" style="69" customWidth="1"/>
    <col min="18" max="18" width="15.2851562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1972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1257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1993</v>
      </c>
      <c r="Q9" s="450"/>
      <c r="R9" s="449"/>
    </row>
    <row r="10" spans="1:18" ht="35.1" customHeight="1" x14ac:dyDescent="0.25">
      <c r="A10" s="115">
        <v>1</v>
      </c>
      <c r="B10" s="534" t="s">
        <v>1224</v>
      </c>
      <c r="C10" s="77" t="s">
        <v>14</v>
      </c>
      <c r="D10" s="77" t="s">
        <v>14</v>
      </c>
      <c r="E10" s="77" t="s">
        <v>14</v>
      </c>
      <c r="F10" s="77" t="s">
        <v>1225</v>
      </c>
      <c r="G10" s="536" t="s">
        <v>1258</v>
      </c>
      <c r="H10" s="534">
        <v>1</v>
      </c>
      <c r="I10" s="534">
        <v>1</v>
      </c>
      <c r="J10" s="77"/>
      <c r="K10" s="77"/>
      <c r="L10" s="77"/>
      <c r="M10" s="77"/>
      <c r="N10" s="77"/>
      <c r="O10" s="77"/>
      <c r="P10" s="118"/>
      <c r="Q10" s="119"/>
      <c r="R10" s="120"/>
    </row>
    <row r="11" spans="1:18" ht="35.1" customHeight="1" x14ac:dyDescent="0.25">
      <c r="A11" s="60">
        <v>2</v>
      </c>
      <c r="B11" s="525"/>
      <c r="C11" s="79" t="s">
        <v>14</v>
      </c>
      <c r="D11" s="79" t="s">
        <v>14</v>
      </c>
      <c r="E11" s="79" t="s">
        <v>14</v>
      </c>
      <c r="F11" s="79" t="s">
        <v>1226</v>
      </c>
      <c r="G11" s="537"/>
      <c r="H11" s="525"/>
      <c r="I11" s="525"/>
      <c r="J11" s="79"/>
      <c r="K11" s="79"/>
      <c r="L11" s="79"/>
      <c r="M11" s="79"/>
      <c r="N11" s="79"/>
      <c r="O11" s="79"/>
      <c r="P11" s="107"/>
      <c r="Q11" s="114"/>
      <c r="R11" s="121"/>
    </row>
    <row r="12" spans="1:18" ht="35.1" customHeight="1" x14ac:dyDescent="0.25">
      <c r="A12" s="60">
        <v>3</v>
      </c>
      <c r="B12" s="525"/>
      <c r="C12" s="79" t="s">
        <v>14</v>
      </c>
      <c r="D12" s="79" t="s">
        <v>14</v>
      </c>
      <c r="E12" s="79" t="s">
        <v>14</v>
      </c>
      <c r="F12" s="79" t="s">
        <v>1227</v>
      </c>
      <c r="G12" s="537"/>
      <c r="H12" s="525"/>
      <c r="I12" s="525"/>
      <c r="J12" s="79"/>
      <c r="K12" s="79"/>
      <c r="L12" s="79"/>
      <c r="M12" s="79"/>
      <c r="N12" s="79"/>
      <c r="O12" s="79"/>
      <c r="P12" s="107"/>
      <c r="Q12" s="114"/>
      <c r="R12" s="121"/>
    </row>
    <row r="13" spans="1:18" ht="35.1" customHeight="1" x14ac:dyDescent="0.25">
      <c r="A13" s="60">
        <v>4</v>
      </c>
      <c r="B13" s="525"/>
      <c r="C13" s="79" t="s">
        <v>14</v>
      </c>
      <c r="D13" s="79" t="s">
        <v>14</v>
      </c>
      <c r="E13" s="79" t="s">
        <v>14</v>
      </c>
      <c r="F13" s="79" t="s">
        <v>1228</v>
      </c>
      <c r="G13" s="537"/>
      <c r="H13" s="525"/>
      <c r="I13" s="525"/>
      <c r="J13" s="79"/>
      <c r="K13" s="79"/>
      <c r="L13" s="79"/>
      <c r="M13" s="79"/>
      <c r="N13" s="79"/>
      <c r="O13" s="79"/>
      <c r="P13" s="107"/>
      <c r="Q13" s="114"/>
      <c r="R13" s="121"/>
    </row>
    <row r="14" spans="1:18" ht="35.1" customHeight="1" x14ac:dyDescent="0.25">
      <c r="A14" s="60">
        <v>5</v>
      </c>
      <c r="B14" s="525"/>
      <c r="C14" s="79" t="s">
        <v>14</v>
      </c>
      <c r="D14" s="79" t="s">
        <v>14</v>
      </c>
      <c r="E14" s="79" t="s">
        <v>14</v>
      </c>
      <c r="F14" s="79" t="s">
        <v>1229</v>
      </c>
      <c r="G14" s="537"/>
      <c r="H14" s="525"/>
      <c r="I14" s="525"/>
      <c r="J14" s="79"/>
      <c r="K14" s="79"/>
      <c r="L14" s="79"/>
      <c r="M14" s="79"/>
      <c r="N14" s="79"/>
      <c r="O14" s="79"/>
      <c r="P14" s="107"/>
      <c r="Q14" s="114"/>
      <c r="R14" s="121"/>
    </row>
    <row r="15" spans="1:18" ht="35.1" customHeight="1" x14ac:dyDescent="0.25">
      <c r="A15" s="60">
        <v>6</v>
      </c>
      <c r="B15" s="525"/>
      <c r="C15" s="79" t="s">
        <v>14</v>
      </c>
      <c r="D15" s="79" t="s">
        <v>14</v>
      </c>
      <c r="E15" s="79" t="s">
        <v>14</v>
      </c>
      <c r="F15" s="79" t="s">
        <v>1230</v>
      </c>
      <c r="G15" s="537"/>
      <c r="H15" s="525"/>
      <c r="I15" s="525"/>
      <c r="J15" s="79"/>
      <c r="K15" s="79"/>
      <c r="L15" s="79"/>
      <c r="M15" s="79"/>
      <c r="N15" s="79"/>
      <c r="O15" s="79"/>
      <c r="P15" s="107"/>
      <c r="Q15" s="114"/>
      <c r="R15" s="121"/>
    </row>
    <row r="16" spans="1:18" ht="35.1" customHeight="1" x14ac:dyDescent="0.25">
      <c r="A16" s="60">
        <v>7</v>
      </c>
      <c r="B16" s="525"/>
      <c r="C16" s="79" t="s">
        <v>14</v>
      </c>
      <c r="D16" s="79" t="s">
        <v>14</v>
      </c>
      <c r="E16" s="79" t="s">
        <v>14</v>
      </c>
      <c r="F16" s="87" t="s">
        <v>1231</v>
      </c>
      <c r="G16" s="537"/>
      <c r="H16" s="525"/>
      <c r="I16" s="525"/>
      <c r="J16" s="79"/>
      <c r="K16" s="79"/>
      <c r="L16" s="79"/>
      <c r="M16" s="79"/>
      <c r="N16" s="79"/>
      <c r="O16" s="79"/>
      <c r="P16" s="107"/>
      <c r="Q16" s="114"/>
      <c r="R16" s="121"/>
    </row>
    <row r="17" spans="1:18" ht="35.1" customHeight="1" x14ac:dyDescent="0.25">
      <c r="A17" s="60">
        <v>8</v>
      </c>
      <c r="B17" s="525"/>
      <c r="C17" s="79" t="s">
        <v>14</v>
      </c>
      <c r="D17" s="79" t="s">
        <v>14</v>
      </c>
      <c r="E17" s="79" t="s">
        <v>14</v>
      </c>
      <c r="F17" s="87" t="s">
        <v>1232</v>
      </c>
      <c r="G17" s="537"/>
      <c r="H17" s="525"/>
      <c r="I17" s="525"/>
      <c r="J17" s="79"/>
      <c r="K17" s="79"/>
      <c r="L17" s="79"/>
      <c r="M17" s="79"/>
      <c r="N17" s="79"/>
      <c r="O17" s="79"/>
      <c r="P17" s="107"/>
      <c r="Q17" s="114"/>
      <c r="R17" s="121"/>
    </row>
    <row r="18" spans="1:18" ht="35.1" customHeight="1" x14ac:dyDescent="0.25">
      <c r="A18" s="60">
        <v>9</v>
      </c>
      <c r="B18" s="525"/>
      <c r="C18" s="79" t="s">
        <v>14</v>
      </c>
      <c r="D18" s="79" t="s">
        <v>14</v>
      </c>
      <c r="E18" s="79" t="s">
        <v>14</v>
      </c>
      <c r="F18" s="87" t="s">
        <v>1233</v>
      </c>
      <c r="G18" s="537"/>
      <c r="H18" s="525"/>
      <c r="I18" s="525"/>
      <c r="J18" s="79"/>
      <c r="K18" s="79"/>
      <c r="L18" s="79"/>
      <c r="M18" s="79"/>
      <c r="N18" s="79"/>
      <c r="O18" s="79"/>
      <c r="P18" s="107"/>
      <c r="Q18" s="114"/>
      <c r="R18" s="121"/>
    </row>
    <row r="19" spans="1:18" ht="35.1" customHeight="1" x14ac:dyDescent="0.25">
      <c r="A19" s="60">
        <v>10</v>
      </c>
      <c r="B19" s="525"/>
      <c r="C19" s="79" t="s">
        <v>14</v>
      </c>
      <c r="D19" s="79" t="s">
        <v>14</v>
      </c>
      <c r="E19" s="79" t="s">
        <v>14</v>
      </c>
      <c r="F19" s="87" t="s">
        <v>1234</v>
      </c>
      <c r="G19" s="538"/>
      <c r="H19" s="525"/>
      <c r="I19" s="525"/>
      <c r="J19" s="79"/>
      <c r="K19" s="79"/>
      <c r="L19" s="79"/>
      <c r="M19" s="79"/>
      <c r="N19" s="79"/>
      <c r="O19" s="79"/>
      <c r="P19" s="107"/>
      <c r="Q19" s="114"/>
      <c r="R19" s="121"/>
    </row>
    <row r="20" spans="1:18" ht="35.1" customHeight="1" x14ac:dyDescent="0.25">
      <c r="A20" s="60">
        <v>11</v>
      </c>
      <c r="B20" s="525"/>
      <c r="C20" s="79" t="s">
        <v>14</v>
      </c>
      <c r="D20" s="79" t="s">
        <v>14</v>
      </c>
      <c r="E20" s="79">
        <v>41092</v>
      </c>
      <c r="F20" s="87">
        <v>42909</v>
      </c>
      <c r="G20" s="22" t="s">
        <v>528</v>
      </c>
      <c r="H20" s="525"/>
      <c r="I20" s="525"/>
      <c r="J20" s="79"/>
      <c r="K20" s="79"/>
      <c r="L20" s="79"/>
      <c r="M20" s="79"/>
      <c r="N20" s="79"/>
      <c r="O20" s="79"/>
      <c r="P20" s="107"/>
      <c r="Q20" s="114"/>
      <c r="R20" s="121"/>
    </row>
    <row r="21" spans="1:18" ht="35.1" customHeight="1" x14ac:dyDescent="0.25">
      <c r="A21" s="60">
        <v>12</v>
      </c>
      <c r="B21" s="525"/>
      <c r="C21" s="79" t="s">
        <v>1235</v>
      </c>
      <c r="D21" s="79" t="s">
        <v>1236</v>
      </c>
      <c r="E21" s="79" t="s">
        <v>14</v>
      </c>
      <c r="F21" s="23" t="s">
        <v>1237</v>
      </c>
      <c r="G21" s="539" t="s">
        <v>1259</v>
      </c>
      <c r="H21" s="525"/>
      <c r="I21" s="525"/>
      <c r="J21" s="79"/>
      <c r="K21" s="79"/>
      <c r="L21" s="79"/>
      <c r="M21" s="79"/>
      <c r="N21" s="79"/>
      <c r="O21" s="79"/>
      <c r="P21" s="107"/>
      <c r="Q21" s="114"/>
      <c r="R21" s="121"/>
    </row>
    <row r="22" spans="1:18" ht="35.1" customHeight="1" x14ac:dyDescent="0.25">
      <c r="A22" s="60">
        <v>13</v>
      </c>
      <c r="B22" s="525"/>
      <c r="C22" s="79" t="s">
        <v>1235</v>
      </c>
      <c r="D22" s="79" t="s">
        <v>1236</v>
      </c>
      <c r="E22" s="79" t="s">
        <v>14</v>
      </c>
      <c r="F22" s="23" t="s">
        <v>1238</v>
      </c>
      <c r="G22" s="537"/>
      <c r="H22" s="525"/>
      <c r="I22" s="525"/>
      <c r="J22" s="79"/>
      <c r="K22" s="79"/>
      <c r="L22" s="79"/>
      <c r="M22" s="79"/>
      <c r="N22" s="79"/>
      <c r="O22" s="79"/>
      <c r="P22" s="107"/>
      <c r="Q22" s="114"/>
      <c r="R22" s="121"/>
    </row>
    <row r="23" spans="1:18" ht="35.1" customHeight="1" x14ac:dyDescent="0.25">
      <c r="A23" s="60">
        <v>14</v>
      </c>
      <c r="B23" s="525"/>
      <c r="C23" s="79" t="s">
        <v>1235</v>
      </c>
      <c r="D23" s="79" t="s">
        <v>1236</v>
      </c>
      <c r="E23" s="79" t="s">
        <v>14</v>
      </c>
      <c r="F23" s="23" t="s">
        <v>1239</v>
      </c>
      <c r="G23" s="537"/>
      <c r="H23" s="525"/>
      <c r="I23" s="525"/>
      <c r="J23" s="79"/>
      <c r="K23" s="79"/>
      <c r="L23" s="79"/>
      <c r="M23" s="79"/>
      <c r="N23" s="79"/>
      <c r="O23" s="79"/>
      <c r="P23" s="107"/>
      <c r="Q23" s="114"/>
      <c r="R23" s="121"/>
    </row>
    <row r="24" spans="1:18" ht="35.1" customHeight="1" x14ac:dyDescent="0.25">
      <c r="A24" s="60">
        <v>15</v>
      </c>
      <c r="B24" s="525"/>
      <c r="C24" s="79" t="s">
        <v>1235</v>
      </c>
      <c r="D24" s="79" t="s">
        <v>1236</v>
      </c>
      <c r="E24" s="79" t="s">
        <v>14</v>
      </c>
      <c r="F24" s="23" t="s">
        <v>1240</v>
      </c>
      <c r="G24" s="537"/>
      <c r="H24" s="525"/>
      <c r="I24" s="525"/>
      <c r="J24" s="79"/>
      <c r="K24" s="79"/>
      <c r="L24" s="79"/>
      <c r="M24" s="79"/>
      <c r="N24" s="79"/>
      <c r="O24" s="79"/>
      <c r="P24" s="107"/>
      <c r="Q24" s="114"/>
      <c r="R24" s="121"/>
    </row>
    <row r="25" spans="1:18" ht="35.1" customHeight="1" x14ac:dyDescent="0.25">
      <c r="A25" s="60">
        <v>16</v>
      </c>
      <c r="B25" s="525"/>
      <c r="C25" s="79" t="s">
        <v>1235</v>
      </c>
      <c r="D25" s="79" t="s">
        <v>1236</v>
      </c>
      <c r="E25" s="79" t="s">
        <v>14</v>
      </c>
      <c r="F25" s="23" t="s">
        <v>1241</v>
      </c>
      <c r="G25" s="537"/>
      <c r="H25" s="525"/>
      <c r="I25" s="525"/>
      <c r="J25" s="79"/>
      <c r="K25" s="79"/>
      <c r="L25" s="79"/>
      <c r="M25" s="79"/>
      <c r="N25" s="79"/>
      <c r="O25" s="79"/>
      <c r="P25" s="107"/>
      <c r="Q25" s="114"/>
      <c r="R25" s="121"/>
    </row>
    <row r="26" spans="1:18" ht="35.1" customHeight="1" x14ac:dyDescent="0.25">
      <c r="A26" s="60">
        <v>17</v>
      </c>
      <c r="B26" s="525"/>
      <c r="C26" s="79" t="s">
        <v>1235</v>
      </c>
      <c r="D26" s="79" t="s">
        <v>1236</v>
      </c>
      <c r="E26" s="79" t="s">
        <v>14</v>
      </c>
      <c r="F26" s="23" t="s">
        <v>1242</v>
      </c>
      <c r="G26" s="537"/>
      <c r="H26" s="525"/>
      <c r="I26" s="525"/>
      <c r="J26" s="79"/>
      <c r="K26" s="79"/>
      <c r="L26" s="79"/>
      <c r="M26" s="79"/>
      <c r="N26" s="79"/>
      <c r="O26" s="79"/>
      <c r="P26" s="107"/>
      <c r="Q26" s="114"/>
      <c r="R26" s="121"/>
    </row>
    <row r="27" spans="1:18" ht="35.1" customHeight="1" x14ac:dyDescent="0.25">
      <c r="A27" s="60">
        <v>18</v>
      </c>
      <c r="B27" s="525"/>
      <c r="C27" s="79" t="s">
        <v>1235</v>
      </c>
      <c r="D27" s="79" t="s">
        <v>1236</v>
      </c>
      <c r="E27" s="79" t="s">
        <v>14</v>
      </c>
      <c r="F27" s="23" t="s">
        <v>1243</v>
      </c>
      <c r="G27" s="537"/>
      <c r="H27" s="525"/>
      <c r="I27" s="525"/>
      <c r="J27" s="79"/>
      <c r="K27" s="79"/>
      <c r="L27" s="79"/>
      <c r="M27" s="79"/>
      <c r="N27" s="79"/>
      <c r="O27" s="79"/>
      <c r="P27" s="107"/>
      <c r="Q27" s="114"/>
      <c r="R27" s="121"/>
    </row>
    <row r="28" spans="1:18" ht="35.1" customHeight="1" x14ac:dyDescent="0.25">
      <c r="A28" s="60">
        <v>19</v>
      </c>
      <c r="B28" s="525"/>
      <c r="C28" s="87" t="s">
        <v>1235</v>
      </c>
      <c r="D28" s="87" t="s">
        <v>1236</v>
      </c>
      <c r="E28" s="87" t="s">
        <v>14</v>
      </c>
      <c r="F28" s="87" t="s">
        <v>14</v>
      </c>
      <c r="G28" s="537"/>
      <c r="H28" s="525"/>
      <c r="I28" s="525"/>
      <c r="J28" s="79"/>
      <c r="K28" s="79"/>
      <c r="L28" s="79"/>
      <c r="M28" s="79"/>
      <c r="N28" s="79"/>
      <c r="O28" s="79"/>
      <c r="P28" s="107"/>
      <c r="Q28" s="114"/>
      <c r="R28" s="121"/>
    </row>
    <row r="29" spans="1:18" ht="35.1" customHeight="1" x14ac:dyDescent="0.25">
      <c r="A29" s="60">
        <v>20</v>
      </c>
      <c r="B29" s="525"/>
      <c r="C29" s="87" t="s">
        <v>1235</v>
      </c>
      <c r="D29" s="87" t="s">
        <v>1236</v>
      </c>
      <c r="E29" s="87" t="s">
        <v>14</v>
      </c>
      <c r="F29" s="87" t="s">
        <v>14</v>
      </c>
      <c r="G29" s="537"/>
      <c r="H29" s="525"/>
      <c r="I29" s="525"/>
      <c r="J29" s="79"/>
      <c r="K29" s="79"/>
      <c r="L29" s="79"/>
      <c r="M29" s="79"/>
      <c r="N29" s="79"/>
      <c r="O29" s="79"/>
      <c r="P29" s="107"/>
      <c r="Q29" s="114"/>
      <c r="R29" s="121"/>
    </row>
    <row r="30" spans="1:18" ht="35.1" customHeight="1" x14ac:dyDescent="0.25">
      <c r="A30" s="60">
        <v>21</v>
      </c>
      <c r="B30" s="525"/>
      <c r="C30" s="87" t="s">
        <v>1235</v>
      </c>
      <c r="D30" s="87" t="s">
        <v>1236</v>
      </c>
      <c r="E30" s="87" t="s">
        <v>14</v>
      </c>
      <c r="F30" s="87" t="s">
        <v>14</v>
      </c>
      <c r="G30" s="538"/>
      <c r="H30" s="525"/>
      <c r="I30" s="525"/>
      <c r="J30" s="79"/>
      <c r="K30" s="79"/>
      <c r="L30" s="79"/>
      <c r="M30" s="79"/>
      <c r="N30" s="79"/>
      <c r="O30" s="79"/>
      <c r="P30" s="107"/>
      <c r="Q30" s="114"/>
      <c r="R30" s="121"/>
    </row>
    <row r="31" spans="1:18" ht="35.1" customHeight="1" x14ac:dyDescent="0.25">
      <c r="A31" s="60">
        <v>22</v>
      </c>
      <c r="B31" s="525"/>
      <c r="C31" s="79" t="s">
        <v>14</v>
      </c>
      <c r="D31" s="79" t="s">
        <v>14</v>
      </c>
      <c r="E31" s="79" t="s">
        <v>14</v>
      </c>
      <c r="F31" s="87" t="s">
        <v>14</v>
      </c>
      <c r="G31" s="539" t="s">
        <v>677</v>
      </c>
      <c r="H31" s="525"/>
      <c r="I31" s="525"/>
      <c r="J31" s="79"/>
      <c r="K31" s="79"/>
      <c r="L31" s="79"/>
      <c r="M31" s="79"/>
      <c r="N31" s="79"/>
      <c r="O31" s="79"/>
      <c r="P31" s="107"/>
      <c r="Q31" s="114"/>
      <c r="R31" s="121"/>
    </row>
    <row r="32" spans="1:18" ht="35.1" customHeight="1" x14ac:dyDescent="0.25">
      <c r="A32" s="60">
        <v>23</v>
      </c>
      <c r="B32" s="525"/>
      <c r="C32" s="79" t="s">
        <v>14</v>
      </c>
      <c r="D32" s="79" t="s">
        <v>14</v>
      </c>
      <c r="E32" s="79" t="s">
        <v>14</v>
      </c>
      <c r="F32" s="79" t="s">
        <v>14</v>
      </c>
      <c r="G32" s="537"/>
      <c r="H32" s="525"/>
      <c r="I32" s="525"/>
      <c r="J32" s="79"/>
      <c r="K32" s="79"/>
      <c r="L32" s="79"/>
      <c r="M32" s="79"/>
      <c r="N32" s="79"/>
      <c r="O32" s="79"/>
      <c r="P32" s="107"/>
      <c r="Q32" s="114"/>
      <c r="R32" s="121"/>
    </row>
    <row r="33" spans="1:18" ht="35.1" customHeight="1" x14ac:dyDescent="0.25">
      <c r="A33" s="60">
        <v>24</v>
      </c>
      <c r="B33" s="525"/>
      <c r="C33" s="79" t="s">
        <v>14</v>
      </c>
      <c r="D33" s="79" t="s">
        <v>14</v>
      </c>
      <c r="E33" s="79" t="s">
        <v>14</v>
      </c>
      <c r="F33" s="79" t="s">
        <v>14</v>
      </c>
      <c r="G33" s="537"/>
      <c r="H33" s="525"/>
      <c r="I33" s="525"/>
      <c r="J33" s="79"/>
      <c r="K33" s="79"/>
      <c r="L33" s="79"/>
      <c r="M33" s="79"/>
      <c r="N33" s="79"/>
      <c r="O33" s="79"/>
      <c r="P33" s="107"/>
      <c r="Q33" s="114"/>
      <c r="R33" s="121"/>
    </row>
    <row r="34" spans="1:18" ht="35.1" customHeight="1" x14ac:dyDescent="0.25">
      <c r="A34" s="60">
        <v>25</v>
      </c>
      <c r="B34" s="525"/>
      <c r="C34" s="79" t="s">
        <v>14</v>
      </c>
      <c r="D34" s="79" t="s">
        <v>14</v>
      </c>
      <c r="E34" s="79" t="s">
        <v>14</v>
      </c>
      <c r="F34" s="79" t="s">
        <v>14</v>
      </c>
      <c r="G34" s="537"/>
      <c r="H34" s="525"/>
      <c r="I34" s="525"/>
      <c r="J34" s="79"/>
      <c r="K34" s="79"/>
      <c r="L34" s="79"/>
      <c r="M34" s="79"/>
      <c r="N34" s="79"/>
      <c r="O34" s="79"/>
      <c r="P34" s="107"/>
      <c r="Q34" s="114"/>
      <c r="R34" s="121"/>
    </row>
    <row r="35" spans="1:18" ht="35.1" customHeight="1" thickBot="1" x14ac:dyDescent="0.3">
      <c r="A35" s="60">
        <v>26</v>
      </c>
      <c r="B35" s="535"/>
      <c r="C35" s="78" t="s">
        <v>14</v>
      </c>
      <c r="D35" s="78" t="s">
        <v>14</v>
      </c>
      <c r="E35" s="78" t="s">
        <v>14</v>
      </c>
      <c r="F35" s="78" t="s">
        <v>14</v>
      </c>
      <c r="G35" s="540"/>
      <c r="H35" s="525"/>
      <c r="I35" s="525"/>
      <c r="J35" s="79"/>
      <c r="K35" s="79"/>
      <c r="L35" s="79"/>
      <c r="M35" s="79"/>
      <c r="N35" s="79"/>
      <c r="O35" s="79"/>
      <c r="P35" s="107"/>
      <c r="Q35" s="114"/>
      <c r="R35" s="121"/>
    </row>
    <row r="36" spans="1:18" ht="35.1" customHeight="1" x14ac:dyDescent="0.25">
      <c r="A36" s="60">
        <v>27</v>
      </c>
      <c r="B36" s="534" t="s">
        <v>1335</v>
      </c>
      <c r="C36" s="77" t="s">
        <v>14</v>
      </c>
      <c r="D36" s="77" t="s">
        <v>14</v>
      </c>
      <c r="E36" s="77" t="s">
        <v>14</v>
      </c>
      <c r="F36" s="77" t="s">
        <v>14</v>
      </c>
      <c r="G36" s="536"/>
      <c r="H36" s="525"/>
      <c r="I36" s="525"/>
      <c r="J36" s="79"/>
      <c r="K36" s="79"/>
      <c r="L36" s="79"/>
      <c r="M36" s="79"/>
      <c r="N36" s="79"/>
      <c r="O36" s="79"/>
      <c r="P36" s="107"/>
      <c r="Q36" s="114"/>
      <c r="R36" s="121"/>
    </row>
    <row r="37" spans="1:18" ht="35.1" customHeight="1" x14ac:dyDescent="0.25">
      <c r="A37" s="60">
        <v>28</v>
      </c>
      <c r="B37" s="525"/>
      <c r="C37" s="79" t="s">
        <v>14</v>
      </c>
      <c r="D37" s="79" t="s">
        <v>14</v>
      </c>
      <c r="E37" s="79" t="s">
        <v>14</v>
      </c>
      <c r="F37" s="79" t="s">
        <v>14</v>
      </c>
      <c r="G37" s="537"/>
      <c r="H37" s="525"/>
      <c r="I37" s="525"/>
      <c r="J37" s="79"/>
      <c r="K37" s="79"/>
      <c r="L37" s="79"/>
      <c r="M37" s="79"/>
      <c r="N37" s="79"/>
      <c r="O37" s="79"/>
      <c r="P37" s="107"/>
      <c r="Q37" s="114"/>
      <c r="R37" s="121"/>
    </row>
    <row r="38" spans="1:18" ht="35.1" customHeight="1" x14ac:dyDescent="0.25">
      <c r="A38" s="60">
        <v>29</v>
      </c>
      <c r="B38" s="525"/>
      <c r="C38" s="79" t="s">
        <v>14</v>
      </c>
      <c r="D38" s="79" t="s">
        <v>14</v>
      </c>
      <c r="E38" s="79" t="s">
        <v>14</v>
      </c>
      <c r="F38" s="79" t="s">
        <v>14</v>
      </c>
      <c r="G38" s="537"/>
      <c r="H38" s="525"/>
      <c r="I38" s="525"/>
      <c r="J38" s="79"/>
      <c r="K38" s="79"/>
      <c r="L38" s="79"/>
      <c r="M38" s="79"/>
      <c r="N38" s="79"/>
      <c r="O38" s="79"/>
      <c r="P38" s="107"/>
      <c r="Q38" s="114"/>
      <c r="R38" s="121"/>
    </row>
    <row r="39" spans="1:18" ht="35.1" customHeight="1" x14ac:dyDescent="0.25">
      <c r="A39" s="60">
        <v>30</v>
      </c>
      <c r="B39" s="525"/>
      <c r="C39" s="79" t="s">
        <v>14</v>
      </c>
      <c r="D39" s="79" t="s">
        <v>14</v>
      </c>
      <c r="E39" s="79">
        <v>41103</v>
      </c>
      <c r="F39" s="79">
        <v>49507</v>
      </c>
      <c r="G39" s="537" t="s">
        <v>693</v>
      </c>
      <c r="H39" s="525"/>
      <c r="I39" s="525"/>
      <c r="J39" s="79"/>
      <c r="K39" s="79"/>
      <c r="L39" s="79"/>
      <c r="M39" s="79"/>
      <c r="N39" s="79"/>
      <c r="O39" s="79"/>
      <c r="P39" s="107"/>
      <c r="Q39" s="114"/>
      <c r="R39" s="121"/>
    </row>
    <row r="40" spans="1:18" ht="35.1" customHeight="1" x14ac:dyDescent="0.25">
      <c r="A40" s="60">
        <v>31</v>
      </c>
      <c r="B40" s="525"/>
      <c r="C40" s="79" t="s">
        <v>14</v>
      </c>
      <c r="D40" s="79" t="s">
        <v>14</v>
      </c>
      <c r="E40" s="79" t="s">
        <v>1244</v>
      </c>
      <c r="F40" s="79" t="s">
        <v>1245</v>
      </c>
      <c r="G40" s="537"/>
      <c r="H40" s="525"/>
      <c r="I40" s="525"/>
      <c r="J40" s="79"/>
      <c r="K40" s="79"/>
      <c r="L40" s="79"/>
      <c r="M40" s="79"/>
      <c r="N40" s="79"/>
      <c r="O40" s="79"/>
      <c r="P40" s="107"/>
      <c r="Q40" s="114"/>
      <c r="R40" s="121"/>
    </row>
    <row r="41" spans="1:18" ht="35.1" customHeight="1" x14ac:dyDescent="0.25">
      <c r="A41" s="60">
        <v>32</v>
      </c>
      <c r="B41" s="525"/>
      <c r="C41" s="79" t="s">
        <v>14</v>
      </c>
      <c r="D41" s="79" t="s">
        <v>14</v>
      </c>
      <c r="E41" s="79" t="s">
        <v>1246</v>
      </c>
      <c r="F41" s="79" t="s">
        <v>1247</v>
      </c>
      <c r="G41" s="537"/>
      <c r="H41" s="525"/>
      <c r="I41" s="525"/>
      <c r="J41" s="79"/>
      <c r="K41" s="79"/>
      <c r="L41" s="79"/>
      <c r="M41" s="79"/>
      <c r="N41" s="79"/>
      <c r="O41" s="79"/>
      <c r="P41" s="107"/>
      <c r="Q41" s="114"/>
      <c r="R41" s="121"/>
    </row>
    <row r="42" spans="1:18" ht="35.1" customHeight="1" x14ac:dyDescent="0.25">
      <c r="A42" s="60">
        <v>33</v>
      </c>
      <c r="B42" s="525"/>
      <c r="C42" s="79" t="s">
        <v>14</v>
      </c>
      <c r="D42" s="79" t="s">
        <v>14</v>
      </c>
      <c r="E42" s="79" t="s">
        <v>1248</v>
      </c>
      <c r="F42" s="87" t="s">
        <v>1249</v>
      </c>
      <c r="G42" s="537"/>
      <c r="H42" s="525"/>
      <c r="I42" s="525"/>
      <c r="J42" s="79"/>
      <c r="K42" s="79"/>
      <c r="L42" s="79"/>
      <c r="M42" s="79"/>
      <c r="N42" s="79"/>
      <c r="O42" s="79"/>
      <c r="P42" s="107"/>
      <c r="Q42" s="114"/>
      <c r="R42" s="121"/>
    </row>
    <row r="43" spans="1:18" ht="35.1" customHeight="1" x14ac:dyDescent="0.25">
      <c r="A43" s="60">
        <v>34</v>
      </c>
      <c r="B43" s="525"/>
      <c r="C43" s="79" t="s">
        <v>14</v>
      </c>
      <c r="D43" s="79" t="s">
        <v>14</v>
      </c>
      <c r="E43" s="79" t="s">
        <v>14</v>
      </c>
      <c r="F43" s="87" t="s">
        <v>1250</v>
      </c>
      <c r="G43" s="537"/>
      <c r="H43" s="525"/>
      <c r="I43" s="525"/>
      <c r="J43" s="79"/>
      <c r="K43" s="79"/>
      <c r="L43" s="79"/>
      <c r="M43" s="79"/>
      <c r="N43" s="79"/>
      <c r="O43" s="79"/>
      <c r="P43" s="107"/>
      <c r="Q43" s="114"/>
      <c r="R43" s="121"/>
    </row>
    <row r="44" spans="1:18" ht="35.1" customHeight="1" x14ac:dyDescent="0.25">
      <c r="A44" s="60">
        <v>35</v>
      </c>
      <c r="B44" s="525"/>
      <c r="C44" s="79" t="s">
        <v>14</v>
      </c>
      <c r="D44" s="79" t="s">
        <v>14</v>
      </c>
      <c r="E44" s="79" t="s">
        <v>14</v>
      </c>
      <c r="F44" s="87" t="s">
        <v>1251</v>
      </c>
      <c r="G44" s="537"/>
      <c r="H44" s="525"/>
      <c r="I44" s="525"/>
      <c r="J44" s="79"/>
      <c r="K44" s="79"/>
      <c r="L44" s="79"/>
      <c r="M44" s="79"/>
      <c r="N44" s="79"/>
      <c r="O44" s="79"/>
      <c r="P44" s="107"/>
      <c r="Q44" s="114"/>
      <c r="R44" s="121"/>
    </row>
    <row r="45" spans="1:18" ht="35.1" customHeight="1" x14ac:dyDescent="0.25">
      <c r="A45" s="60">
        <v>36</v>
      </c>
      <c r="B45" s="525"/>
      <c r="C45" s="79" t="s">
        <v>1252</v>
      </c>
      <c r="D45" s="79" t="s">
        <v>1253</v>
      </c>
      <c r="E45" s="79" t="s">
        <v>1254</v>
      </c>
      <c r="F45" s="87" t="s">
        <v>1255</v>
      </c>
      <c r="G45" s="538" t="s">
        <v>699</v>
      </c>
      <c r="H45" s="525"/>
      <c r="I45" s="525"/>
      <c r="J45" s="79"/>
      <c r="K45" s="79"/>
      <c r="L45" s="79"/>
      <c r="M45" s="79"/>
      <c r="N45" s="79"/>
      <c r="O45" s="79"/>
      <c r="P45" s="107"/>
      <c r="Q45" s="114"/>
      <c r="R45" s="121"/>
    </row>
    <row r="46" spans="1:18" ht="35.1" customHeight="1" x14ac:dyDescent="0.25">
      <c r="A46" s="60">
        <v>37</v>
      </c>
      <c r="B46" s="525"/>
      <c r="C46" s="79" t="s">
        <v>1256</v>
      </c>
      <c r="D46" s="79" t="s">
        <v>14</v>
      </c>
      <c r="E46" s="79" t="s">
        <v>14</v>
      </c>
      <c r="F46" s="87">
        <v>49793</v>
      </c>
      <c r="G46" s="22" t="s">
        <v>1260</v>
      </c>
      <c r="H46" s="525"/>
      <c r="I46" s="525"/>
      <c r="J46" s="79"/>
      <c r="K46" s="79"/>
      <c r="L46" s="79"/>
      <c r="M46" s="79"/>
      <c r="N46" s="79"/>
      <c r="O46" s="79"/>
      <c r="P46" s="107"/>
      <c r="Q46" s="114"/>
      <c r="R46" s="121"/>
    </row>
    <row r="47" spans="1:18" ht="35.1" customHeight="1" x14ac:dyDescent="0.25">
      <c r="A47" s="60">
        <v>38</v>
      </c>
      <c r="B47" s="525" t="s">
        <v>1336</v>
      </c>
      <c r="C47" s="79" t="s">
        <v>429</v>
      </c>
      <c r="D47" s="79" t="s">
        <v>429</v>
      </c>
      <c r="E47" s="79" t="s">
        <v>429</v>
      </c>
      <c r="F47" s="23" t="s">
        <v>1261</v>
      </c>
      <c r="G47" s="539" t="s">
        <v>445</v>
      </c>
      <c r="H47" s="525"/>
      <c r="I47" s="525"/>
      <c r="J47" s="79"/>
      <c r="K47" s="79"/>
      <c r="L47" s="79"/>
      <c r="M47" s="79"/>
      <c r="N47" s="79"/>
      <c r="O47" s="79"/>
      <c r="P47" s="107"/>
      <c r="Q47" s="114"/>
      <c r="R47" s="121"/>
    </row>
    <row r="48" spans="1:18" ht="35.1" customHeight="1" x14ac:dyDescent="0.25">
      <c r="A48" s="60">
        <v>39</v>
      </c>
      <c r="B48" s="525"/>
      <c r="C48" s="79" t="s">
        <v>1262</v>
      </c>
      <c r="D48" s="79" t="s">
        <v>429</v>
      </c>
      <c r="E48" s="79" t="s">
        <v>429</v>
      </c>
      <c r="F48" s="23">
        <v>56264</v>
      </c>
      <c r="G48" s="537" t="s">
        <v>1263</v>
      </c>
      <c r="H48" s="525"/>
      <c r="I48" s="525"/>
      <c r="J48" s="79"/>
      <c r="K48" s="79"/>
      <c r="L48" s="79"/>
      <c r="M48" s="79"/>
      <c r="N48" s="79"/>
      <c r="O48" s="79"/>
      <c r="P48" s="107"/>
      <c r="Q48" s="114"/>
      <c r="R48" s="121"/>
    </row>
    <row r="49" spans="1:18" ht="35.1" customHeight="1" x14ac:dyDescent="0.25">
      <c r="A49" s="60">
        <v>40</v>
      </c>
      <c r="B49" s="525"/>
      <c r="C49" s="79" t="s">
        <v>1262</v>
      </c>
      <c r="D49" s="79" t="s">
        <v>429</v>
      </c>
      <c r="E49" s="79" t="s">
        <v>429</v>
      </c>
      <c r="F49" s="23">
        <v>56263</v>
      </c>
      <c r="G49" s="537" t="s">
        <v>1263</v>
      </c>
      <c r="H49" s="525"/>
      <c r="I49" s="525"/>
      <c r="J49" s="79"/>
      <c r="K49" s="79"/>
      <c r="L49" s="79"/>
      <c r="M49" s="79"/>
      <c r="N49" s="79"/>
      <c r="O49" s="79"/>
      <c r="P49" s="107"/>
      <c r="Q49" s="114"/>
      <c r="R49" s="121"/>
    </row>
    <row r="50" spans="1:18" ht="35.1" customHeight="1" x14ac:dyDescent="0.25">
      <c r="A50" s="60">
        <v>41</v>
      </c>
      <c r="B50" s="525"/>
      <c r="C50" s="79" t="s">
        <v>429</v>
      </c>
      <c r="D50" s="79" t="s">
        <v>429</v>
      </c>
      <c r="E50" s="79" t="s">
        <v>429</v>
      </c>
      <c r="F50" s="23">
        <v>54844</v>
      </c>
      <c r="G50" s="537" t="s">
        <v>1263</v>
      </c>
      <c r="H50" s="525"/>
      <c r="I50" s="525"/>
      <c r="J50" s="79"/>
      <c r="K50" s="79"/>
      <c r="L50" s="79"/>
      <c r="M50" s="79"/>
      <c r="N50" s="79"/>
      <c r="O50" s="79"/>
      <c r="P50" s="107"/>
      <c r="Q50" s="114"/>
      <c r="R50" s="121"/>
    </row>
    <row r="51" spans="1:18" ht="35.1" customHeight="1" x14ac:dyDescent="0.25">
      <c r="A51" s="60">
        <v>42</v>
      </c>
      <c r="B51" s="525"/>
      <c r="C51" s="79" t="s">
        <v>429</v>
      </c>
      <c r="D51" s="79" t="s">
        <v>429</v>
      </c>
      <c r="E51" s="79" t="s">
        <v>429</v>
      </c>
      <c r="F51" s="23">
        <v>52849</v>
      </c>
      <c r="G51" s="537" t="s">
        <v>1263</v>
      </c>
      <c r="H51" s="525"/>
      <c r="I51" s="525"/>
      <c r="J51" s="79"/>
      <c r="K51" s="79"/>
      <c r="L51" s="79"/>
      <c r="M51" s="79"/>
      <c r="N51" s="79"/>
      <c r="O51" s="79"/>
      <c r="P51" s="107"/>
      <c r="Q51" s="114"/>
      <c r="R51" s="121"/>
    </row>
    <row r="52" spans="1:18" ht="35.1" customHeight="1" x14ac:dyDescent="0.25">
      <c r="A52" s="60">
        <v>43</v>
      </c>
      <c r="B52" s="525"/>
      <c r="C52" s="79" t="s">
        <v>429</v>
      </c>
      <c r="D52" s="79" t="s">
        <v>429</v>
      </c>
      <c r="E52" s="79" t="s">
        <v>429</v>
      </c>
      <c r="F52" s="23">
        <v>49514</v>
      </c>
      <c r="G52" s="537" t="s">
        <v>1264</v>
      </c>
      <c r="H52" s="525"/>
      <c r="I52" s="525"/>
      <c r="J52" s="79"/>
      <c r="K52" s="79"/>
      <c r="L52" s="79"/>
      <c r="M52" s="79"/>
      <c r="N52" s="79"/>
      <c r="O52" s="79"/>
      <c r="P52" s="107"/>
      <c r="Q52" s="114"/>
      <c r="R52" s="121"/>
    </row>
    <row r="53" spans="1:18" ht="35.1" customHeight="1" x14ac:dyDescent="0.25">
      <c r="A53" s="60">
        <v>44</v>
      </c>
      <c r="B53" s="525"/>
      <c r="C53" s="79" t="s">
        <v>429</v>
      </c>
      <c r="D53" s="79" t="s">
        <v>429</v>
      </c>
      <c r="E53" s="79" t="s">
        <v>429</v>
      </c>
      <c r="F53" s="23">
        <v>52847</v>
      </c>
      <c r="G53" s="537" t="s">
        <v>1264</v>
      </c>
      <c r="H53" s="525"/>
      <c r="I53" s="525"/>
      <c r="J53" s="79"/>
      <c r="K53" s="79"/>
      <c r="L53" s="79"/>
      <c r="M53" s="79"/>
      <c r="N53" s="79"/>
      <c r="O53" s="79"/>
      <c r="P53" s="107"/>
      <c r="Q53" s="114"/>
      <c r="R53" s="121"/>
    </row>
    <row r="54" spans="1:18" ht="35.1" customHeight="1" x14ac:dyDescent="0.25">
      <c r="A54" s="60">
        <v>45</v>
      </c>
      <c r="B54" s="525"/>
      <c r="C54" s="87" t="s">
        <v>429</v>
      </c>
      <c r="D54" s="87" t="s">
        <v>429</v>
      </c>
      <c r="E54" s="87">
        <v>9139952</v>
      </c>
      <c r="F54" s="87">
        <v>52848</v>
      </c>
      <c r="G54" s="537" t="s">
        <v>1264</v>
      </c>
      <c r="H54" s="525"/>
      <c r="I54" s="525"/>
      <c r="J54" s="79"/>
      <c r="K54" s="79"/>
      <c r="L54" s="79"/>
      <c r="M54" s="79"/>
      <c r="N54" s="79"/>
      <c r="O54" s="79"/>
      <c r="P54" s="107"/>
      <c r="Q54" s="114"/>
      <c r="R54" s="121"/>
    </row>
    <row r="55" spans="1:18" ht="35.1" customHeight="1" x14ac:dyDescent="0.25">
      <c r="A55" s="60">
        <v>46</v>
      </c>
      <c r="B55" s="525"/>
      <c r="C55" s="79" t="s">
        <v>1262</v>
      </c>
      <c r="D55" s="79" t="s">
        <v>1266</v>
      </c>
      <c r="E55" s="79" t="s">
        <v>1267</v>
      </c>
      <c r="F55" s="79" t="s">
        <v>429</v>
      </c>
      <c r="G55" s="537" t="s">
        <v>787</v>
      </c>
      <c r="H55" s="525"/>
      <c r="I55" s="525"/>
      <c r="J55" s="79"/>
      <c r="K55" s="79"/>
      <c r="L55" s="79"/>
      <c r="M55" s="79"/>
      <c r="N55" s="79"/>
      <c r="O55" s="79"/>
      <c r="P55" s="107"/>
      <c r="Q55" s="114"/>
      <c r="R55" s="121"/>
    </row>
    <row r="56" spans="1:18" ht="35.1" customHeight="1" x14ac:dyDescent="0.25">
      <c r="A56" s="60">
        <v>47</v>
      </c>
      <c r="B56" s="525"/>
      <c r="C56" s="79" t="s">
        <v>1262</v>
      </c>
      <c r="D56" s="79" t="s">
        <v>1266</v>
      </c>
      <c r="E56" s="79" t="s">
        <v>1268</v>
      </c>
      <c r="F56" s="79" t="s">
        <v>429</v>
      </c>
      <c r="G56" s="537" t="s">
        <v>787</v>
      </c>
      <c r="H56" s="525"/>
      <c r="I56" s="525"/>
      <c r="J56" s="79"/>
      <c r="K56" s="79"/>
      <c r="L56" s="79"/>
      <c r="M56" s="79"/>
      <c r="N56" s="79"/>
      <c r="O56" s="79"/>
      <c r="P56" s="107"/>
      <c r="Q56" s="114"/>
      <c r="R56" s="121"/>
    </row>
    <row r="57" spans="1:18" ht="35.1" customHeight="1" thickBot="1" x14ac:dyDescent="0.3">
      <c r="A57" s="60">
        <v>48</v>
      </c>
      <c r="B57" s="535"/>
      <c r="C57" s="78" t="s">
        <v>1262</v>
      </c>
      <c r="D57" s="78" t="s">
        <v>1266</v>
      </c>
      <c r="E57" s="78" t="s">
        <v>1269</v>
      </c>
      <c r="F57" s="78" t="s">
        <v>429</v>
      </c>
      <c r="G57" s="540" t="s">
        <v>787</v>
      </c>
      <c r="H57" s="525"/>
      <c r="I57" s="525"/>
      <c r="J57" s="79"/>
      <c r="K57" s="79"/>
      <c r="L57" s="79"/>
      <c r="M57" s="79"/>
      <c r="N57" s="79"/>
      <c r="O57" s="79"/>
      <c r="P57" s="107"/>
      <c r="Q57" s="114"/>
      <c r="R57" s="121"/>
    </row>
    <row r="58" spans="1:18" ht="35.1" customHeight="1" x14ac:dyDescent="0.25">
      <c r="A58" s="60">
        <v>49</v>
      </c>
      <c r="B58" s="534"/>
      <c r="C58" s="77" t="s">
        <v>1262</v>
      </c>
      <c r="D58" s="77" t="s">
        <v>1266</v>
      </c>
      <c r="E58" s="77" t="s">
        <v>1270</v>
      </c>
      <c r="F58" s="77" t="s">
        <v>429</v>
      </c>
      <c r="G58" s="536" t="s">
        <v>787</v>
      </c>
      <c r="H58" s="525"/>
      <c r="I58" s="525"/>
      <c r="J58" s="79"/>
      <c r="K58" s="79"/>
      <c r="L58" s="79"/>
      <c r="M58" s="79"/>
      <c r="N58" s="79"/>
      <c r="O58" s="79"/>
      <c r="P58" s="107"/>
      <c r="Q58" s="114"/>
      <c r="R58" s="121"/>
    </row>
    <row r="59" spans="1:18" ht="35.1" customHeight="1" x14ac:dyDescent="0.25">
      <c r="A59" s="60">
        <v>50</v>
      </c>
      <c r="B59" s="525"/>
      <c r="C59" s="79" t="s">
        <v>1271</v>
      </c>
      <c r="D59" s="79" t="s">
        <v>429</v>
      </c>
      <c r="E59" s="79" t="s">
        <v>429</v>
      </c>
      <c r="F59" s="79" t="s">
        <v>1272</v>
      </c>
      <c r="G59" s="537" t="s">
        <v>528</v>
      </c>
      <c r="H59" s="525"/>
      <c r="I59" s="525"/>
      <c r="J59" s="79"/>
      <c r="K59" s="79"/>
      <c r="L59" s="79"/>
      <c r="M59" s="79"/>
      <c r="N59" s="79"/>
      <c r="O59" s="79"/>
      <c r="P59" s="107"/>
      <c r="Q59" s="114"/>
      <c r="R59" s="121"/>
    </row>
    <row r="60" spans="1:18" ht="35.1" customHeight="1" x14ac:dyDescent="0.25">
      <c r="A60" s="60">
        <v>51</v>
      </c>
      <c r="B60" s="525"/>
      <c r="C60" s="79" t="s">
        <v>1271</v>
      </c>
      <c r="D60" s="79" t="s">
        <v>429</v>
      </c>
      <c r="E60" s="79" t="s">
        <v>429</v>
      </c>
      <c r="F60" s="79" t="s">
        <v>1272</v>
      </c>
      <c r="G60" s="537" t="s">
        <v>528</v>
      </c>
      <c r="H60" s="525"/>
      <c r="I60" s="525"/>
      <c r="J60" s="79"/>
      <c r="K60" s="79"/>
      <c r="L60" s="79"/>
      <c r="M60" s="79"/>
      <c r="N60" s="79"/>
      <c r="O60" s="79"/>
      <c r="P60" s="107"/>
      <c r="Q60" s="114"/>
      <c r="R60" s="121"/>
    </row>
    <row r="61" spans="1:18" ht="35.1" customHeight="1" x14ac:dyDescent="0.25">
      <c r="A61" s="60">
        <v>52</v>
      </c>
      <c r="B61" s="525"/>
      <c r="C61" s="79" t="s">
        <v>429</v>
      </c>
      <c r="D61" s="79" t="s">
        <v>429</v>
      </c>
      <c r="E61" s="79" t="s">
        <v>429</v>
      </c>
      <c r="F61" s="79" t="s">
        <v>1273</v>
      </c>
      <c r="G61" s="537" t="s">
        <v>528</v>
      </c>
      <c r="H61" s="525"/>
      <c r="I61" s="525"/>
      <c r="J61" s="79"/>
      <c r="K61" s="79"/>
      <c r="L61" s="79"/>
      <c r="M61" s="79"/>
      <c r="N61" s="79"/>
      <c r="O61" s="79"/>
      <c r="P61" s="107"/>
      <c r="Q61" s="114"/>
      <c r="R61" s="121"/>
    </row>
    <row r="62" spans="1:18" ht="35.1" customHeight="1" x14ac:dyDescent="0.25">
      <c r="A62" s="60">
        <v>53</v>
      </c>
      <c r="B62" s="525"/>
      <c r="C62" s="79" t="s">
        <v>429</v>
      </c>
      <c r="D62" s="79" t="s">
        <v>429</v>
      </c>
      <c r="E62" s="79" t="s">
        <v>429</v>
      </c>
      <c r="F62" s="79" t="s">
        <v>1274</v>
      </c>
      <c r="G62" s="537" t="s">
        <v>528</v>
      </c>
      <c r="H62" s="525"/>
      <c r="I62" s="525"/>
      <c r="J62" s="79"/>
      <c r="K62" s="79"/>
      <c r="L62" s="79"/>
      <c r="M62" s="79"/>
      <c r="N62" s="79"/>
      <c r="O62" s="79"/>
      <c r="P62" s="107"/>
      <c r="Q62" s="114"/>
      <c r="R62" s="121"/>
    </row>
    <row r="63" spans="1:18" ht="35.1" customHeight="1" x14ac:dyDescent="0.25">
      <c r="A63" s="60">
        <v>54</v>
      </c>
      <c r="B63" s="525"/>
      <c r="C63" s="79" t="s">
        <v>1265</v>
      </c>
      <c r="D63" s="79" t="s">
        <v>429</v>
      </c>
      <c r="E63" s="79" t="s">
        <v>429</v>
      </c>
      <c r="F63" s="79" t="s">
        <v>1275</v>
      </c>
      <c r="G63" s="537" t="s">
        <v>528</v>
      </c>
      <c r="H63" s="525"/>
      <c r="I63" s="525"/>
      <c r="J63" s="79"/>
      <c r="K63" s="79"/>
      <c r="L63" s="79"/>
      <c r="M63" s="79"/>
      <c r="N63" s="79"/>
      <c r="O63" s="79"/>
      <c r="P63" s="107"/>
      <c r="Q63" s="114"/>
      <c r="R63" s="121"/>
    </row>
    <row r="64" spans="1:18" ht="35.1" customHeight="1" x14ac:dyDescent="0.25">
      <c r="A64" s="60">
        <v>55</v>
      </c>
      <c r="B64" s="525"/>
      <c r="C64" s="79" t="s">
        <v>1265</v>
      </c>
      <c r="D64" s="79" t="s">
        <v>429</v>
      </c>
      <c r="E64" s="79" t="s">
        <v>429</v>
      </c>
      <c r="F64" s="87" t="s">
        <v>1276</v>
      </c>
      <c r="G64" s="537" t="s">
        <v>528</v>
      </c>
      <c r="H64" s="525"/>
      <c r="I64" s="525"/>
      <c r="J64" s="79"/>
      <c r="K64" s="79"/>
      <c r="L64" s="79"/>
      <c r="M64" s="79"/>
      <c r="N64" s="79"/>
      <c r="O64" s="79"/>
      <c r="P64" s="107"/>
      <c r="Q64" s="114"/>
      <c r="R64" s="121"/>
    </row>
    <row r="65" spans="1:18" ht="35.1" customHeight="1" x14ac:dyDescent="0.25">
      <c r="A65" s="60">
        <v>56</v>
      </c>
      <c r="B65" s="525"/>
      <c r="C65" s="79" t="s">
        <v>429</v>
      </c>
      <c r="D65" s="79" t="s">
        <v>429</v>
      </c>
      <c r="E65" s="79" t="s">
        <v>429</v>
      </c>
      <c r="F65" s="87" t="s">
        <v>1277</v>
      </c>
      <c r="G65" s="537" t="s">
        <v>528</v>
      </c>
      <c r="H65" s="525"/>
      <c r="I65" s="525"/>
      <c r="J65" s="79"/>
      <c r="K65" s="79"/>
      <c r="L65" s="79"/>
      <c r="M65" s="79"/>
      <c r="N65" s="79"/>
      <c r="O65" s="79"/>
      <c r="P65" s="107"/>
      <c r="Q65" s="114"/>
      <c r="R65" s="121"/>
    </row>
    <row r="66" spans="1:18" ht="35.1" customHeight="1" x14ac:dyDescent="0.25">
      <c r="A66" s="60">
        <v>57</v>
      </c>
      <c r="B66" s="525"/>
      <c r="C66" s="79" t="s">
        <v>429</v>
      </c>
      <c r="D66" s="79" t="s">
        <v>429</v>
      </c>
      <c r="E66" s="79" t="s">
        <v>429</v>
      </c>
      <c r="F66" s="87" t="s">
        <v>1278</v>
      </c>
      <c r="G66" s="537" t="s">
        <v>528</v>
      </c>
      <c r="H66" s="525"/>
      <c r="I66" s="525"/>
      <c r="J66" s="79"/>
      <c r="K66" s="79"/>
      <c r="L66" s="79"/>
      <c r="M66" s="79"/>
      <c r="N66" s="79"/>
      <c r="O66" s="79"/>
      <c r="P66" s="107"/>
      <c r="Q66" s="114"/>
      <c r="R66" s="121"/>
    </row>
    <row r="67" spans="1:18" ht="35.1" customHeight="1" x14ac:dyDescent="0.25">
      <c r="A67" s="60">
        <v>58</v>
      </c>
      <c r="B67" s="525"/>
      <c r="C67" s="79" t="s">
        <v>429</v>
      </c>
      <c r="D67" s="79" t="s">
        <v>429</v>
      </c>
      <c r="E67" s="79" t="s">
        <v>429</v>
      </c>
      <c r="F67" s="87" t="s">
        <v>1279</v>
      </c>
      <c r="G67" s="538" t="s">
        <v>528</v>
      </c>
      <c r="H67" s="525"/>
      <c r="I67" s="525"/>
      <c r="J67" s="79"/>
      <c r="K67" s="79"/>
      <c r="L67" s="79"/>
      <c r="M67" s="79"/>
      <c r="N67" s="79"/>
      <c r="O67" s="79"/>
      <c r="P67" s="107"/>
      <c r="Q67" s="114"/>
      <c r="R67" s="121"/>
    </row>
    <row r="68" spans="1:18" ht="35.1" customHeight="1" x14ac:dyDescent="0.25">
      <c r="A68" s="60">
        <v>59</v>
      </c>
      <c r="B68" s="525"/>
      <c r="C68" s="79" t="s">
        <v>429</v>
      </c>
      <c r="D68" s="79" t="s">
        <v>429</v>
      </c>
      <c r="E68" s="79" t="s">
        <v>429</v>
      </c>
      <c r="F68" s="87" t="s">
        <v>1280</v>
      </c>
      <c r="G68" s="22" t="s">
        <v>528</v>
      </c>
      <c r="H68" s="525"/>
      <c r="I68" s="525"/>
      <c r="J68" s="79"/>
      <c r="K68" s="79"/>
      <c r="L68" s="79"/>
      <c r="M68" s="79"/>
      <c r="N68" s="79"/>
      <c r="O68" s="79"/>
      <c r="P68" s="107"/>
      <c r="Q68" s="114"/>
      <c r="R68" s="121"/>
    </row>
    <row r="69" spans="1:18" ht="35.1" customHeight="1" x14ac:dyDescent="0.25">
      <c r="A69" s="60">
        <v>60</v>
      </c>
      <c r="B69" s="525"/>
      <c r="C69" s="79" t="s">
        <v>429</v>
      </c>
      <c r="D69" s="79" t="s">
        <v>429</v>
      </c>
      <c r="E69" s="79" t="s">
        <v>429</v>
      </c>
      <c r="F69" s="23" t="s">
        <v>1281</v>
      </c>
      <c r="G69" s="539" t="s">
        <v>528</v>
      </c>
      <c r="H69" s="525"/>
      <c r="I69" s="525"/>
      <c r="J69" s="79"/>
      <c r="K69" s="79"/>
      <c r="L69" s="79"/>
      <c r="M69" s="79"/>
      <c r="N69" s="79"/>
      <c r="O69" s="79"/>
      <c r="P69" s="107"/>
      <c r="Q69" s="114"/>
      <c r="R69" s="121"/>
    </row>
    <row r="70" spans="1:18" ht="35.1" customHeight="1" x14ac:dyDescent="0.25">
      <c r="A70" s="60">
        <v>61</v>
      </c>
      <c r="B70" s="525"/>
      <c r="C70" s="79" t="s">
        <v>429</v>
      </c>
      <c r="D70" s="79" t="s">
        <v>429</v>
      </c>
      <c r="E70" s="79" t="s">
        <v>429</v>
      </c>
      <c r="F70" s="23" t="s">
        <v>1272</v>
      </c>
      <c r="G70" s="537" t="s">
        <v>528</v>
      </c>
      <c r="H70" s="525"/>
      <c r="I70" s="525"/>
      <c r="J70" s="79"/>
      <c r="K70" s="79"/>
      <c r="L70" s="79"/>
      <c r="M70" s="79"/>
      <c r="N70" s="79"/>
      <c r="O70" s="79"/>
      <c r="P70" s="107"/>
      <c r="Q70" s="114"/>
      <c r="R70" s="121"/>
    </row>
    <row r="71" spans="1:18" ht="35.1" customHeight="1" x14ac:dyDescent="0.25">
      <c r="A71" s="60">
        <v>62</v>
      </c>
      <c r="B71" s="525"/>
      <c r="C71" s="79" t="s">
        <v>1265</v>
      </c>
      <c r="D71" s="79" t="s">
        <v>429</v>
      </c>
      <c r="E71" s="79" t="s">
        <v>429</v>
      </c>
      <c r="F71" s="23" t="s">
        <v>1282</v>
      </c>
      <c r="G71" s="537" t="s">
        <v>528</v>
      </c>
      <c r="H71" s="525"/>
      <c r="I71" s="525"/>
      <c r="J71" s="79"/>
      <c r="K71" s="79"/>
      <c r="L71" s="79"/>
      <c r="M71" s="79"/>
      <c r="N71" s="79"/>
      <c r="O71" s="79"/>
      <c r="P71" s="107"/>
      <c r="Q71" s="114"/>
      <c r="R71" s="121"/>
    </row>
    <row r="72" spans="1:18" ht="35.1" customHeight="1" x14ac:dyDescent="0.25">
      <c r="A72" s="60">
        <v>63</v>
      </c>
      <c r="B72" s="525"/>
      <c r="C72" s="79" t="s">
        <v>429</v>
      </c>
      <c r="D72" s="79" t="s">
        <v>1283</v>
      </c>
      <c r="E72" s="79" t="s">
        <v>429</v>
      </c>
      <c r="F72" s="23" t="s">
        <v>1284</v>
      </c>
      <c r="G72" s="537" t="s">
        <v>528</v>
      </c>
      <c r="H72" s="525"/>
      <c r="I72" s="525"/>
      <c r="J72" s="79"/>
      <c r="K72" s="79"/>
      <c r="L72" s="79"/>
      <c r="M72" s="79"/>
      <c r="N72" s="79"/>
      <c r="O72" s="79"/>
      <c r="P72" s="107"/>
      <c r="Q72" s="114"/>
      <c r="R72" s="121"/>
    </row>
    <row r="73" spans="1:18" ht="35.1" customHeight="1" x14ac:dyDescent="0.25">
      <c r="A73" s="60">
        <v>64</v>
      </c>
      <c r="B73" s="525"/>
      <c r="C73" s="79" t="s">
        <v>1265</v>
      </c>
      <c r="D73" s="79" t="s">
        <v>429</v>
      </c>
      <c r="E73" s="79" t="s">
        <v>429</v>
      </c>
      <c r="F73" s="23" t="s">
        <v>1285</v>
      </c>
      <c r="G73" s="537" t="s">
        <v>528</v>
      </c>
      <c r="H73" s="525"/>
      <c r="I73" s="525"/>
      <c r="J73" s="79"/>
      <c r="K73" s="79"/>
      <c r="L73" s="79"/>
      <c r="M73" s="79"/>
      <c r="N73" s="79"/>
      <c r="O73" s="79"/>
      <c r="P73" s="107"/>
      <c r="Q73" s="114"/>
      <c r="R73" s="121"/>
    </row>
    <row r="74" spans="1:18" ht="35.1" customHeight="1" x14ac:dyDescent="0.25">
      <c r="A74" s="60">
        <v>65</v>
      </c>
      <c r="B74" s="525"/>
      <c r="C74" s="79" t="s">
        <v>1286</v>
      </c>
      <c r="D74" s="79" t="s">
        <v>1287</v>
      </c>
      <c r="E74" s="79" t="s">
        <v>1288</v>
      </c>
      <c r="F74" s="23" t="s">
        <v>1289</v>
      </c>
      <c r="G74" s="537" t="s">
        <v>528</v>
      </c>
      <c r="H74" s="525"/>
      <c r="I74" s="525"/>
      <c r="J74" s="79"/>
      <c r="K74" s="79"/>
      <c r="L74" s="79"/>
      <c r="M74" s="79"/>
      <c r="N74" s="79"/>
      <c r="O74" s="79"/>
      <c r="P74" s="107"/>
      <c r="Q74" s="114"/>
      <c r="R74" s="121"/>
    </row>
    <row r="75" spans="1:18" ht="35.1" customHeight="1" x14ac:dyDescent="0.25">
      <c r="A75" s="60">
        <v>66</v>
      </c>
      <c r="B75" s="525"/>
      <c r="C75" s="79" t="s">
        <v>1286</v>
      </c>
      <c r="D75" s="79" t="s">
        <v>1287</v>
      </c>
      <c r="E75" s="79" t="s">
        <v>1290</v>
      </c>
      <c r="F75" s="23" t="s">
        <v>1291</v>
      </c>
      <c r="G75" s="537" t="s">
        <v>528</v>
      </c>
      <c r="H75" s="525"/>
      <c r="I75" s="525"/>
      <c r="J75" s="79"/>
      <c r="K75" s="79"/>
      <c r="L75" s="79"/>
      <c r="M75" s="79"/>
      <c r="N75" s="79"/>
      <c r="O75" s="79"/>
      <c r="P75" s="107"/>
      <c r="Q75" s="114"/>
      <c r="R75" s="121"/>
    </row>
    <row r="76" spans="1:18" ht="35.1" customHeight="1" x14ac:dyDescent="0.25">
      <c r="A76" s="60">
        <v>67</v>
      </c>
      <c r="B76" s="525"/>
      <c r="C76" s="87" t="s">
        <v>1286</v>
      </c>
      <c r="D76" s="87" t="s">
        <v>1287</v>
      </c>
      <c r="E76" s="87" t="s">
        <v>1292</v>
      </c>
      <c r="F76" s="87" t="s">
        <v>1293</v>
      </c>
      <c r="G76" s="537" t="s">
        <v>528</v>
      </c>
      <c r="H76" s="525"/>
      <c r="I76" s="525"/>
      <c r="J76" s="79"/>
      <c r="K76" s="79"/>
      <c r="L76" s="79"/>
      <c r="M76" s="79"/>
      <c r="N76" s="79"/>
      <c r="O76" s="79"/>
      <c r="P76" s="107"/>
      <c r="Q76" s="114"/>
      <c r="R76" s="121"/>
    </row>
    <row r="77" spans="1:18" ht="35.1" customHeight="1" x14ac:dyDescent="0.25">
      <c r="A77" s="60">
        <v>68</v>
      </c>
      <c r="B77" s="525"/>
      <c r="C77" s="87" t="s">
        <v>1286</v>
      </c>
      <c r="D77" s="87" t="s">
        <v>1287</v>
      </c>
      <c r="E77" s="87" t="s">
        <v>1294</v>
      </c>
      <c r="F77" s="87" t="s">
        <v>1295</v>
      </c>
      <c r="G77" s="537" t="s">
        <v>528</v>
      </c>
      <c r="H77" s="525"/>
      <c r="I77" s="525"/>
      <c r="J77" s="79"/>
      <c r="K77" s="79"/>
      <c r="L77" s="79"/>
      <c r="M77" s="79"/>
      <c r="N77" s="79"/>
      <c r="O77" s="79"/>
      <c r="P77" s="107"/>
      <c r="Q77" s="114"/>
      <c r="R77" s="121"/>
    </row>
    <row r="78" spans="1:18" ht="35.1" customHeight="1" x14ac:dyDescent="0.25">
      <c r="A78" s="60">
        <v>69</v>
      </c>
      <c r="B78" s="525"/>
      <c r="C78" s="87" t="s">
        <v>1286</v>
      </c>
      <c r="D78" s="87" t="s">
        <v>1287</v>
      </c>
      <c r="E78" s="87" t="s">
        <v>1296</v>
      </c>
      <c r="F78" s="87" t="s">
        <v>1297</v>
      </c>
      <c r="G78" s="538" t="s">
        <v>528</v>
      </c>
      <c r="H78" s="525"/>
      <c r="I78" s="525"/>
      <c r="J78" s="79"/>
      <c r="K78" s="79"/>
      <c r="L78" s="79"/>
      <c r="M78" s="79"/>
      <c r="N78" s="79"/>
      <c r="O78" s="79"/>
      <c r="P78" s="107"/>
      <c r="Q78" s="114"/>
      <c r="R78" s="121"/>
    </row>
    <row r="79" spans="1:18" ht="35.1" customHeight="1" x14ac:dyDescent="0.25">
      <c r="A79" s="60">
        <v>70</v>
      </c>
      <c r="B79" s="525"/>
      <c r="C79" s="79" t="s">
        <v>1265</v>
      </c>
      <c r="D79" s="79" t="s">
        <v>429</v>
      </c>
      <c r="E79" s="79" t="s">
        <v>429</v>
      </c>
      <c r="F79" s="87" t="s">
        <v>1298</v>
      </c>
      <c r="G79" s="539" t="s">
        <v>528</v>
      </c>
      <c r="H79" s="525"/>
      <c r="I79" s="525"/>
      <c r="J79" s="79"/>
      <c r="K79" s="79"/>
      <c r="L79" s="79"/>
      <c r="M79" s="79"/>
      <c r="N79" s="79"/>
      <c r="O79" s="79"/>
      <c r="P79" s="107"/>
      <c r="Q79" s="114"/>
      <c r="R79" s="121"/>
    </row>
    <row r="80" spans="1:18" ht="35.1" customHeight="1" x14ac:dyDescent="0.25">
      <c r="A80" s="60">
        <v>71</v>
      </c>
      <c r="B80" s="525"/>
      <c r="C80" s="79" t="s">
        <v>1299</v>
      </c>
      <c r="D80" s="79" t="s">
        <v>1300</v>
      </c>
      <c r="E80" s="79" t="s">
        <v>429</v>
      </c>
      <c r="F80" s="79" t="s">
        <v>1301</v>
      </c>
      <c r="G80" s="537" t="s">
        <v>528</v>
      </c>
      <c r="H80" s="525"/>
      <c r="I80" s="525"/>
      <c r="J80" s="79"/>
      <c r="K80" s="79"/>
      <c r="L80" s="79"/>
      <c r="M80" s="79"/>
      <c r="N80" s="79"/>
      <c r="O80" s="79"/>
      <c r="P80" s="107"/>
      <c r="Q80" s="114"/>
      <c r="R80" s="121"/>
    </row>
    <row r="81" spans="1:18" ht="35.1" customHeight="1" x14ac:dyDescent="0.25">
      <c r="A81" s="60">
        <v>72</v>
      </c>
      <c r="B81" s="525"/>
      <c r="C81" s="79" t="s">
        <v>1262</v>
      </c>
      <c r="D81" s="79" t="s">
        <v>1302</v>
      </c>
      <c r="E81" s="79" t="s">
        <v>1303</v>
      </c>
      <c r="F81" s="79" t="s">
        <v>1304</v>
      </c>
      <c r="G81" s="537" t="s">
        <v>528</v>
      </c>
      <c r="H81" s="525"/>
      <c r="I81" s="525"/>
      <c r="J81" s="79"/>
      <c r="K81" s="79"/>
      <c r="L81" s="79"/>
      <c r="M81" s="79"/>
      <c r="N81" s="79"/>
      <c r="O81" s="79"/>
      <c r="P81" s="107"/>
      <c r="Q81" s="114"/>
      <c r="R81" s="121"/>
    </row>
    <row r="82" spans="1:18" ht="35.1" customHeight="1" x14ac:dyDescent="0.25">
      <c r="A82" s="60">
        <v>73</v>
      </c>
      <c r="B82" s="525"/>
      <c r="C82" s="79" t="s">
        <v>1299</v>
      </c>
      <c r="D82" s="79" t="s">
        <v>1300</v>
      </c>
      <c r="E82" s="79" t="s">
        <v>429</v>
      </c>
      <c r="F82" s="79" t="s">
        <v>1305</v>
      </c>
      <c r="G82" s="537" t="s">
        <v>528</v>
      </c>
      <c r="H82" s="525"/>
      <c r="I82" s="525"/>
      <c r="J82" s="79"/>
      <c r="K82" s="79"/>
      <c r="L82" s="79"/>
      <c r="M82" s="79"/>
      <c r="N82" s="79"/>
      <c r="O82" s="79"/>
      <c r="P82" s="107"/>
      <c r="Q82" s="114"/>
      <c r="R82" s="121"/>
    </row>
    <row r="83" spans="1:18" ht="35.1" customHeight="1" thickBot="1" x14ac:dyDescent="0.3">
      <c r="A83" s="60">
        <v>74</v>
      </c>
      <c r="B83" s="535"/>
      <c r="C83" s="78" t="s">
        <v>429</v>
      </c>
      <c r="D83" s="78" t="s">
        <v>429</v>
      </c>
      <c r="E83" s="78" t="s">
        <v>429</v>
      </c>
      <c r="F83" s="78" t="s">
        <v>1306</v>
      </c>
      <c r="G83" s="540" t="s">
        <v>528</v>
      </c>
      <c r="H83" s="525"/>
      <c r="I83" s="525"/>
      <c r="J83" s="79"/>
      <c r="K83" s="79"/>
      <c r="L83" s="79"/>
      <c r="M83" s="79"/>
      <c r="N83" s="79"/>
      <c r="O83" s="79"/>
      <c r="P83" s="107"/>
      <c r="Q83" s="114"/>
      <c r="R83" s="121"/>
    </row>
    <row r="84" spans="1:18" ht="35.1" customHeight="1" x14ac:dyDescent="0.25">
      <c r="A84" s="60">
        <v>75</v>
      </c>
      <c r="B84" s="534"/>
      <c r="C84" s="77" t="s">
        <v>429</v>
      </c>
      <c r="D84" s="77" t="s">
        <v>429</v>
      </c>
      <c r="E84" s="77" t="s">
        <v>429</v>
      </c>
      <c r="F84" s="77" t="s">
        <v>1307</v>
      </c>
      <c r="G84" s="536" t="s">
        <v>528</v>
      </c>
      <c r="H84" s="525"/>
      <c r="I84" s="525"/>
      <c r="J84" s="79"/>
      <c r="K84" s="79"/>
      <c r="L84" s="79"/>
      <c r="M84" s="79"/>
      <c r="N84" s="79"/>
      <c r="O84" s="79"/>
      <c r="P84" s="107"/>
      <c r="Q84" s="114"/>
      <c r="R84" s="121"/>
    </row>
    <row r="85" spans="1:18" ht="35.1" customHeight="1" x14ac:dyDescent="0.25">
      <c r="A85" s="60">
        <v>76</v>
      </c>
      <c r="B85" s="525"/>
      <c r="C85" s="79" t="s">
        <v>429</v>
      </c>
      <c r="D85" s="79" t="s">
        <v>429</v>
      </c>
      <c r="E85" s="79" t="s">
        <v>429</v>
      </c>
      <c r="F85" s="79" t="s">
        <v>1308</v>
      </c>
      <c r="G85" s="537" t="s">
        <v>528</v>
      </c>
      <c r="H85" s="525"/>
      <c r="I85" s="525"/>
      <c r="J85" s="79"/>
      <c r="K85" s="79"/>
      <c r="L85" s="79"/>
      <c r="M85" s="79"/>
      <c r="N85" s="79"/>
      <c r="O85" s="79"/>
      <c r="P85" s="107"/>
      <c r="Q85" s="114"/>
      <c r="R85" s="121"/>
    </row>
    <row r="86" spans="1:18" ht="35.1" customHeight="1" x14ac:dyDescent="0.25">
      <c r="A86" s="60">
        <v>77</v>
      </c>
      <c r="B86" s="525"/>
      <c r="C86" s="79" t="s">
        <v>429</v>
      </c>
      <c r="D86" s="79" t="s">
        <v>429</v>
      </c>
      <c r="E86" s="79" t="s">
        <v>429</v>
      </c>
      <c r="F86" s="79" t="s">
        <v>1309</v>
      </c>
      <c r="G86" s="537" t="s">
        <v>528</v>
      </c>
      <c r="H86" s="525"/>
      <c r="I86" s="525"/>
      <c r="J86" s="79"/>
      <c r="K86" s="79"/>
      <c r="L86" s="79"/>
      <c r="M86" s="79"/>
      <c r="N86" s="79"/>
      <c r="O86" s="79"/>
      <c r="P86" s="107"/>
      <c r="Q86" s="114"/>
      <c r="R86" s="121"/>
    </row>
    <row r="87" spans="1:18" ht="35.1" customHeight="1" x14ac:dyDescent="0.25">
      <c r="A87" s="60">
        <v>78</v>
      </c>
      <c r="B87" s="525"/>
      <c r="C87" s="79" t="s">
        <v>429</v>
      </c>
      <c r="D87" s="79" t="s">
        <v>429</v>
      </c>
      <c r="E87" s="79" t="s">
        <v>429</v>
      </c>
      <c r="F87" s="87">
        <v>42921</v>
      </c>
      <c r="G87" s="537" t="s">
        <v>743</v>
      </c>
      <c r="H87" s="525"/>
      <c r="I87" s="525"/>
      <c r="J87" s="79"/>
      <c r="K87" s="79"/>
      <c r="L87" s="79"/>
      <c r="M87" s="79"/>
      <c r="N87" s="79"/>
      <c r="O87" s="79"/>
      <c r="P87" s="107"/>
      <c r="Q87" s="114"/>
      <c r="R87" s="121"/>
    </row>
    <row r="88" spans="1:18" ht="35.1" customHeight="1" x14ac:dyDescent="0.25">
      <c r="A88" s="60">
        <v>79</v>
      </c>
      <c r="B88" s="525"/>
      <c r="C88" s="79" t="s">
        <v>429</v>
      </c>
      <c r="D88" s="79" t="s">
        <v>429</v>
      </c>
      <c r="E88" s="79" t="s">
        <v>429</v>
      </c>
      <c r="F88" s="87">
        <v>42922</v>
      </c>
      <c r="G88" s="537" t="s">
        <v>743</v>
      </c>
      <c r="H88" s="525"/>
      <c r="I88" s="525"/>
      <c r="J88" s="79"/>
      <c r="K88" s="79"/>
      <c r="L88" s="79"/>
      <c r="M88" s="79"/>
      <c r="N88" s="79"/>
      <c r="O88" s="79"/>
      <c r="P88" s="107"/>
      <c r="Q88" s="114"/>
      <c r="R88" s="121"/>
    </row>
    <row r="89" spans="1:18" ht="35.1" customHeight="1" x14ac:dyDescent="0.25">
      <c r="A89" s="60">
        <v>80</v>
      </c>
      <c r="B89" s="525"/>
      <c r="C89" s="79" t="s">
        <v>429</v>
      </c>
      <c r="D89" s="79" t="s">
        <v>429</v>
      </c>
      <c r="E89" s="79" t="s">
        <v>429</v>
      </c>
      <c r="F89" s="23" t="s">
        <v>1310</v>
      </c>
      <c r="G89" s="539" t="s">
        <v>521</v>
      </c>
      <c r="H89" s="525"/>
      <c r="I89" s="525"/>
      <c r="J89" s="79"/>
      <c r="K89" s="79"/>
      <c r="L89" s="79"/>
      <c r="M89" s="79"/>
      <c r="N89" s="79"/>
      <c r="O89" s="79"/>
      <c r="P89" s="107"/>
      <c r="Q89" s="114"/>
      <c r="R89" s="121"/>
    </row>
    <row r="90" spans="1:18" ht="35.1" customHeight="1" x14ac:dyDescent="0.25">
      <c r="A90" s="60">
        <v>81</v>
      </c>
      <c r="B90" s="525"/>
      <c r="C90" s="79" t="s">
        <v>429</v>
      </c>
      <c r="D90" s="79" t="s">
        <v>429</v>
      </c>
      <c r="E90" s="79" t="s">
        <v>429</v>
      </c>
      <c r="F90" s="23" t="s">
        <v>1311</v>
      </c>
      <c r="G90" s="537" t="s">
        <v>521</v>
      </c>
      <c r="H90" s="525"/>
      <c r="I90" s="525"/>
      <c r="J90" s="79"/>
      <c r="K90" s="79"/>
      <c r="L90" s="79"/>
      <c r="M90" s="79"/>
      <c r="N90" s="79"/>
      <c r="O90" s="79"/>
      <c r="P90" s="107"/>
      <c r="Q90" s="114"/>
      <c r="R90" s="121"/>
    </row>
    <row r="91" spans="1:18" ht="35.1" customHeight="1" x14ac:dyDescent="0.25">
      <c r="A91" s="60">
        <v>82</v>
      </c>
      <c r="B91" s="525"/>
      <c r="C91" s="79" t="s">
        <v>429</v>
      </c>
      <c r="D91" s="79" t="s">
        <v>429</v>
      </c>
      <c r="E91" s="79" t="s">
        <v>429</v>
      </c>
      <c r="F91" s="23" t="s">
        <v>1312</v>
      </c>
      <c r="G91" s="537" t="s">
        <v>521</v>
      </c>
      <c r="H91" s="525"/>
      <c r="I91" s="525"/>
      <c r="J91" s="79"/>
      <c r="K91" s="79"/>
      <c r="L91" s="79"/>
      <c r="M91" s="79"/>
      <c r="N91" s="79"/>
      <c r="O91" s="79"/>
      <c r="P91" s="107"/>
      <c r="Q91" s="114"/>
      <c r="R91" s="121"/>
    </row>
    <row r="92" spans="1:18" ht="35.1" customHeight="1" x14ac:dyDescent="0.25">
      <c r="A92" s="60">
        <v>83</v>
      </c>
      <c r="B92" s="525"/>
      <c r="C92" s="79" t="s">
        <v>429</v>
      </c>
      <c r="D92" s="79" t="s">
        <v>429</v>
      </c>
      <c r="E92" s="79" t="s">
        <v>429</v>
      </c>
      <c r="F92" s="23" t="s">
        <v>1313</v>
      </c>
      <c r="G92" s="537" t="s">
        <v>521</v>
      </c>
      <c r="H92" s="525"/>
      <c r="I92" s="525"/>
      <c r="J92" s="79"/>
      <c r="K92" s="79"/>
      <c r="L92" s="79"/>
      <c r="M92" s="79"/>
      <c r="N92" s="79"/>
      <c r="O92" s="79"/>
      <c r="P92" s="107"/>
      <c r="Q92" s="114"/>
      <c r="R92" s="121"/>
    </row>
    <row r="93" spans="1:18" ht="35.1" customHeight="1" x14ac:dyDescent="0.25">
      <c r="A93" s="60">
        <v>84</v>
      </c>
      <c r="B93" s="525"/>
      <c r="C93" s="79" t="s">
        <v>1262</v>
      </c>
      <c r="D93" s="79" t="s">
        <v>1314</v>
      </c>
      <c r="E93" s="79" t="s">
        <v>1315</v>
      </c>
      <c r="F93" s="23" t="s">
        <v>1316</v>
      </c>
      <c r="G93" s="537" t="s">
        <v>642</v>
      </c>
      <c r="H93" s="525"/>
      <c r="I93" s="525"/>
      <c r="J93" s="79"/>
      <c r="K93" s="79"/>
      <c r="L93" s="79"/>
      <c r="M93" s="79"/>
      <c r="N93" s="79"/>
      <c r="O93" s="79"/>
      <c r="P93" s="107"/>
      <c r="Q93" s="114"/>
      <c r="R93" s="121"/>
    </row>
    <row r="94" spans="1:18" ht="35.1" customHeight="1" x14ac:dyDescent="0.25">
      <c r="A94" s="60">
        <v>85</v>
      </c>
      <c r="B94" s="525"/>
      <c r="C94" s="79" t="s">
        <v>1262</v>
      </c>
      <c r="D94" s="79" t="s">
        <v>1314</v>
      </c>
      <c r="E94" s="79" t="s">
        <v>1317</v>
      </c>
      <c r="F94" s="23" t="s">
        <v>1318</v>
      </c>
      <c r="G94" s="537" t="s">
        <v>642</v>
      </c>
      <c r="H94" s="525"/>
      <c r="I94" s="525"/>
      <c r="J94" s="79"/>
      <c r="K94" s="79"/>
      <c r="L94" s="79"/>
      <c r="M94" s="79"/>
      <c r="N94" s="79"/>
      <c r="O94" s="79"/>
      <c r="P94" s="107"/>
      <c r="Q94" s="114"/>
      <c r="R94" s="121"/>
    </row>
    <row r="95" spans="1:18" ht="35.1" customHeight="1" x14ac:dyDescent="0.25">
      <c r="A95" s="60">
        <v>86</v>
      </c>
      <c r="B95" s="525"/>
      <c r="C95" s="87" t="s">
        <v>1262</v>
      </c>
      <c r="D95" s="87" t="s">
        <v>1314</v>
      </c>
      <c r="E95" s="87" t="s">
        <v>1319</v>
      </c>
      <c r="F95" s="87" t="s">
        <v>1320</v>
      </c>
      <c r="G95" s="537" t="s">
        <v>642</v>
      </c>
      <c r="H95" s="525"/>
      <c r="I95" s="525"/>
      <c r="J95" s="79"/>
      <c r="K95" s="79"/>
      <c r="L95" s="79"/>
      <c r="M95" s="79"/>
      <c r="N95" s="79"/>
      <c r="O95" s="79"/>
      <c r="P95" s="107"/>
      <c r="Q95" s="114"/>
      <c r="R95" s="121"/>
    </row>
    <row r="96" spans="1:18" ht="35.1" customHeight="1" x14ac:dyDescent="0.25">
      <c r="A96" s="60">
        <v>87</v>
      </c>
      <c r="B96" s="525"/>
      <c r="C96" s="87" t="s">
        <v>1321</v>
      </c>
      <c r="D96" s="87" t="s">
        <v>1322</v>
      </c>
      <c r="E96" s="87" t="s">
        <v>1323</v>
      </c>
      <c r="F96" s="87" t="s">
        <v>1324</v>
      </c>
      <c r="G96" s="537" t="s">
        <v>699</v>
      </c>
      <c r="H96" s="525"/>
      <c r="I96" s="525"/>
      <c r="J96" s="79"/>
      <c r="K96" s="79"/>
      <c r="L96" s="79"/>
      <c r="M96" s="79"/>
      <c r="N96" s="79"/>
      <c r="O96" s="79"/>
      <c r="P96" s="107"/>
      <c r="Q96" s="114"/>
      <c r="R96" s="121"/>
    </row>
    <row r="97" spans="1:19" ht="35.1" customHeight="1" x14ac:dyDescent="0.25">
      <c r="A97" s="60">
        <v>88</v>
      </c>
      <c r="B97" s="525"/>
      <c r="C97" s="87" t="s">
        <v>1325</v>
      </c>
      <c r="D97" s="87" t="s">
        <v>1326</v>
      </c>
      <c r="E97" s="87" t="s">
        <v>1327</v>
      </c>
      <c r="F97" s="87" t="s">
        <v>1328</v>
      </c>
      <c r="G97" s="538" t="s">
        <v>699</v>
      </c>
      <c r="H97" s="525"/>
      <c r="I97" s="525"/>
      <c r="J97" s="79"/>
      <c r="K97" s="79"/>
      <c r="L97" s="79"/>
      <c r="M97" s="79"/>
      <c r="N97" s="79"/>
      <c r="O97" s="79"/>
      <c r="P97" s="107"/>
      <c r="Q97" s="114"/>
      <c r="R97" s="121"/>
    </row>
    <row r="98" spans="1:19" ht="35.1" customHeight="1" x14ac:dyDescent="0.25">
      <c r="A98" s="60">
        <v>89</v>
      </c>
      <c r="B98" s="525"/>
      <c r="C98" s="79" t="s">
        <v>1325</v>
      </c>
      <c r="D98" s="79" t="s">
        <v>1326</v>
      </c>
      <c r="E98" s="79" t="s">
        <v>1329</v>
      </c>
      <c r="F98" s="87" t="s">
        <v>1330</v>
      </c>
      <c r="G98" s="539" t="s">
        <v>699</v>
      </c>
      <c r="H98" s="525"/>
      <c r="I98" s="525"/>
      <c r="J98" s="79"/>
      <c r="K98" s="79"/>
      <c r="L98" s="79"/>
      <c r="M98" s="79"/>
      <c r="N98" s="79"/>
      <c r="O98" s="79"/>
      <c r="P98" s="107"/>
      <c r="Q98" s="114"/>
      <c r="R98" s="121"/>
    </row>
    <row r="99" spans="1:19" ht="35.1" customHeight="1" x14ac:dyDescent="0.25">
      <c r="A99" s="60">
        <v>90</v>
      </c>
      <c r="B99" s="525"/>
      <c r="C99" s="79" t="s">
        <v>1325</v>
      </c>
      <c r="D99" s="79" t="s">
        <v>1326</v>
      </c>
      <c r="E99" s="79" t="s">
        <v>1331</v>
      </c>
      <c r="F99" s="79" t="s">
        <v>1332</v>
      </c>
      <c r="G99" s="537" t="s">
        <v>699</v>
      </c>
      <c r="H99" s="525"/>
      <c r="I99" s="525"/>
      <c r="J99" s="79"/>
      <c r="K99" s="79"/>
      <c r="L99" s="79"/>
      <c r="M99" s="79"/>
      <c r="N99" s="79"/>
      <c r="O99" s="79"/>
      <c r="P99" s="107"/>
      <c r="Q99" s="114"/>
      <c r="R99" s="121"/>
    </row>
    <row r="100" spans="1:19" ht="35.1" customHeight="1" thickBot="1" x14ac:dyDescent="0.3">
      <c r="A100" s="116">
        <v>91</v>
      </c>
      <c r="B100" s="535"/>
      <c r="C100" s="78" t="s">
        <v>1323</v>
      </c>
      <c r="D100" s="78" t="s">
        <v>1323</v>
      </c>
      <c r="E100" s="78" t="s">
        <v>1333</v>
      </c>
      <c r="F100" s="78" t="s">
        <v>1334</v>
      </c>
      <c r="G100" s="540" t="s">
        <v>699</v>
      </c>
      <c r="H100" s="535"/>
      <c r="I100" s="535"/>
      <c r="J100" s="78"/>
      <c r="K100" s="78"/>
      <c r="L100" s="78"/>
      <c r="M100" s="78"/>
      <c r="N100" s="78"/>
      <c r="O100" s="78"/>
      <c r="P100" s="122"/>
      <c r="Q100" s="123"/>
      <c r="R100" s="124"/>
    </row>
    <row r="101" spans="1:19" s="140" customFormat="1" ht="27.75" customHeight="1" x14ac:dyDescent="0.25">
      <c r="A101" s="424" t="s">
        <v>1953</v>
      </c>
      <c r="B101" s="412"/>
      <c r="C101" s="412"/>
      <c r="D101" s="412"/>
      <c r="E101" s="412"/>
      <c r="F101" s="412"/>
      <c r="G101" s="412"/>
      <c r="H101" s="412"/>
      <c r="I101" s="412"/>
      <c r="J101" s="412"/>
      <c r="K101" s="413"/>
      <c r="L101" s="117">
        <f>SUM(L10:L100)</f>
        <v>0</v>
      </c>
      <c r="M101" s="117"/>
      <c r="N101" s="117"/>
      <c r="O101" s="117">
        <f>SUM(O10:O100)</f>
        <v>0</v>
      </c>
      <c r="P101" s="117"/>
      <c r="Q101" s="117"/>
      <c r="R101" s="127">
        <f>SUM(R10:R100)</f>
        <v>0</v>
      </c>
      <c r="S101" s="139"/>
    </row>
    <row r="102" spans="1:19" s="140" customFormat="1" ht="27.75" customHeight="1" x14ac:dyDescent="0.25">
      <c r="A102" s="425" t="s">
        <v>1953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6"/>
      <c r="L102" s="62">
        <f>SUM(H10:I100)*L101</f>
        <v>0</v>
      </c>
      <c r="M102" s="62"/>
      <c r="N102" s="62"/>
      <c r="O102" s="62">
        <f>SUM(H10:I100)*O101</f>
        <v>0</v>
      </c>
      <c r="P102" s="62"/>
      <c r="Q102" s="62"/>
      <c r="R102" s="63">
        <f>SUM(H10:I100)*R101</f>
        <v>0</v>
      </c>
      <c r="S102" s="139"/>
    </row>
    <row r="103" spans="1:19" ht="35.1" customHeight="1" thickBot="1" x14ac:dyDescent="0.3">
      <c r="A103" s="425" t="s">
        <v>1954</v>
      </c>
      <c r="B103" s="415"/>
      <c r="C103" s="415"/>
      <c r="D103" s="415"/>
      <c r="E103" s="415"/>
      <c r="F103" s="415"/>
      <c r="G103" s="415"/>
      <c r="H103" s="415"/>
      <c r="I103" s="415"/>
      <c r="J103" s="415"/>
      <c r="K103" s="416"/>
      <c r="L103" s="417">
        <f>SUM(L102+O102+R102)</f>
        <v>0</v>
      </c>
      <c r="M103" s="418"/>
      <c r="N103" s="418"/>
      <c r="O103" s="418"/>
      <c r="P103" s="418"/>
      <c r="Q103" s="418"/>
      <c r="R103" s="426"/>
    </row>
    <row r="104" spans="1:19" ht="30" customHeight="1" x14ac:dyDescent="0.25">
      <c r="A104" s="408" t="s">
        <v>7</v>
      </c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10"/>
    </row>
    <row r="105" spans="1:19" ht="25.5" customHeight="1" thickBot="1" x14ac:dyDescent="0.3">
      <c r="A105" s="371" t="s">
        <v>1996</v>
      </c>
      <c r="B105" s="372"/>
      <c r="C105" s="372"/>
      <c r="D105" s="372"/>
      <c r="E105" s="372"/>
      <c r="F105" s="372"/>
      <c r="G105" s="372"/>
      <c r="H105" s="372"/>
      <c r="I105" s="372"/>
      <c r="J105" s="372"/>
      <c r="K105" s="372"/>
      <c r="L105" s="372"/>
      <c r="M105" s="372"/>
      <c r="N105" s="372"/>
      <c r="O105" s="372"/>
      <c r="P105" s="372"/>
      <c r="Q105" s="372"/>
      <c r="R105" s="373"/>
    </row>
    <row r="106" spans="1:19" x14ac:dyDescent="0.25"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</row>
    <row r="107" spans="1:19" x14ac:dyDescent="0.25"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</row>
    <row r="108" spans="1:19" x14ac:dyDescent="0.25">
      <c r="A108" s="367" t="s">
        <v>1957</v>
      </c>
      <c r="B108" s="367"/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7"/>
      <c r="Q108" s="367"/>
      <c r="R108" s="367"/>
    </row>
    <row r="109" spans="1:19" ht="15" customHeight="1" x14ac:dyDescent="0.25">
      <c r="A109" s="350" t="s">
        <v>1955</v>
      </c>
      <c r="B109" s="350"/>
      <c r="C109" s="350"/>
      <c r="D109" s="350"/>
      <c r="E109" s="350"/>
      <c r="F109" s="350"/>
      <c r="G109" s="350"/>
      <c r="H109" s="350"/>
      <c r="I109" s="350"/>
      <c r="J109" s="350"/>
      <c r="K109" s="350"/>
      <c r="L109" s="350"/>
      <c r="M109" s="350"/>
      <c r="N109" s="350"/>
      <c r="O109" s="350"/>
      <c r="P109" s="350"/>
      <c r="Q109" s="350"/>
      <c r="R109" s="350"/>
    </row>
    <row r="110" spans="1:19" ht="15.75" customHeight="1" x14ac:dyDescent="0.25">
      <c r="A110" s="351" t="s">
        <v>1956</v>
      </c>
      <c r="B110" s="351"/>
      <c r="C110" s="351"/>
      <c r="D110" s="351"/>
      <c r="E110" s="351"/>
      <c r="F110" s="351"/>
      <c r="G110" s="351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</row>
    <row r="111" spans="1:19" ht="21" customHeight="1" x14ac:dyDescent="0.25">
      <c r="A111" s="352">
        <f ca="1">TODAY()</f>
        <v>42836</v>
      </c>
      <c r="B111" s="352"/>
      <c r="C111" s="352"/>
      <c r="D111" s="352"/>
      <c r="E111" s="352"/>
      <c r="F111" s="352"/>
      <c r="G111" s="352"/>
      <c r="H111" s="352"/>
      <c r="I111" s="352"/>
      <c r="J111" s="352"/>
      <c r="K111" s="352"/>
      <c r="L111" s="352"/>
      <c r="M111" s="352"/>
      <c r="N111" s="352"/>
      <c r="O111" s="352"/>
      <c r="P111" s="352"/>
      <c r="Q111" s="352"/>
      <c r="R111" s="352"/>
    </row>
    <row r="112" spans="1:19" x14ac:dyDescent="0.25">
      <c r="B112" s="59"/>
      <c r="C112" s="72"/>
      <c r="D112" s="72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67"/>
      <c r="R112" s="59" t="s">
        <v>8</v>
      </c>
    </row>
    <row r="114" spans="1:18" s="68" customFormat="1" x14ac:dyDescent="0.25">
      <c r="A114" s="73"/>
      <c r="B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69"/>
      <c r="R114" s="58"/>
    </row>
    <row r="116" spans="1:18" s="68" customFormat="1" x14ac:dyDescent="0.25">
      <c r="A116" s="73"/>
      <c r="B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69"/>
      <c r="R116" s="58"/>
    </row>
    <row r="117" spans="1:18" s="68" customFormat="1" x14ac:dyDescent="0.25">
      <c r="A117" s="73"/>
      <c r="B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69"/>
      <c r="R117" s="58"/>
    </row>
  </sheetData>
  <mergeCells count="51">
    <mergeCell ref="A102:K102"/>
    <mergeCell ref="B84:B100"/>
    <mergeCell ref="G84:G88"/>
    <mergeCell ref="A110:R110"/>
    <mergeCell ref="A111:R111"/>
    <mergeCell ref="A103:K103"/>
    <mergeCell ref="L103:R103"/>
    <mergeCell ref="A104:R104"/>
    <mergeCell ref="A105:R105"/>
    <mergeCell ref="A108:R108"/>
    <mergeCell ref="A109:R109"/>
    <mergeCell ref="B58:B83"/>
    <mergeCell ref="G58:G67"/>
    <mergeCell ref="G69:G78"/>
    <mergeCell ref="G79:G83"/>
    <mergeCell ref="A101:K101"/>
    <mergeCell ref="G89:G97"/>
    <mergeCell ref="G98:G100"/>
    <mergeCell ref="B36:B57"/>
    <mergeCell ref="G36:G45"/>
    <mergeCell ref="J8:J9"/>
    <mergeCell ref="K8:K9"/>
    <mergeCell ref="L8:L9"/>
    <mergeCell ref="B10:B35"/>
    <mergeCell ref="G10:G19"/>
    <mergeCell ref="G47:G54"/>
    <mergeCell ref="G55:G57"/>
    <mergeCell ref="G21:G30"/>
    <mergeCell ref="G31:G35"/>
    <mergeCell ref="G8:G9"/>
    <mergeCell ref="H8:H9"/>
    <mergeCell ref="I8:I9"/>
    <mergeCell ref="H10:H100"/>
    <mergeCell ref="I10:I100"/>
    <mergeCell ref="A1:C4"/>
    <mergeCell ref="D1:R1"/>
    <mergeCell ref="D2:R2"/>
    <mergeCell ref="D3:R4"/>
    <mergeCell ref="A5:R5"/>
    <mergeCell ref="A6:R6"/>
    <mergeCell ref="B8:B9"/>
    <mergeCell ref="C8:C9"/>
    <mergeCell ref="D8:D9"/>
    <mergeCell ref="E8:E9"/>
    <mergeCell ref="F8:F9"/>
    <mergeCell ref="A7:R7"/>
    <mergeCell ref="R8:R9"/>
    <mergeCell ref="A8:A9"/>
    <mergeCell ref="Q8:Q9"/>
    <mergeCell ref="N8:N9"/>
    <mergeCell ref="O8:O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1"/>
  <sheetViews>
    <sheetView view="pageBreakPreview" topLeftCell="A13" zoomScale="85" zoomScaleNormal="90" zoomScaleSheetLayoutView="85" workbookViewId="0">
      <selection activeCell="K10" sqref="K10"/>
    </sheetView>
  </sheetViews>
  <sheetFormatPr baseColWidth="10" defaultColWidth="11.42578125" defaultRowHeight="12.75" x14ac:dyDescent="0.25"/>
  <cols>
    <col min="1" max="1" width="5" style="89" customWidth="1"/>
    <col min="2" max="2" width="20.85546875" style="58" customWidth="1"/>
    <col min="3" max="3" width="16" style="182" customWidth="1"/>
    <col min="4" max="4" width="16.140625" style="182" customWidth="1"/>
    <col min="5" max="5" width="10.7109375" style="58" customWidth="1"/>
    <col min="6" max="6" width="10" style="58" customWidth="1"/>
    <col min="7" max="7" width="15.7109375" style="58" customWidth="1"/>
    <col min="8" max="8" width="16" style="58" customWidth="1"/>
    <col min="9" max="9" width="17.28515625" style="58" customWidth="1"/>
    <col min="10" max="10" width="16.28515625" style="58" customWidth="1"/>
    <col min="11" max="11" width="14.85546875" style="58" customWidth="1"/>
    <col min="12" max="12" width="11" style="58" customWidth="1"/>
    <col min="13" max="13" width="18" style="58" customWidth="1"/>
    <col min="14" max="14" width="18.140625" style="58" customWidth="1"/>
    <col min="15" max="15" width="18" style="58" customWidth="1"/>
    <col min="16" max="16" width="16.7109375" style="58" customWidth="1"/>
    <col min="17" max="17" width="13.5703125" style="69" customWidth="1"/>
    <col min="18" max="18" width="12.140625" style="58" customWidth="1"/>
    <col min="19" max="16384" width="11.42578125" style="58"/>
  </cols>
  <sheetData>
    <row r="1" spans="1:18" ht="30.75" customHeight="1" x14ac:dyDescent="0.25">
      <c r="A1" s="367"/>
      <c r="B1" s="367"/>
      <c r="C1" s="382"/>
      <c r="D1" s="389" t="s">
        <v>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474"/>
    </row>
    <row r="2" spans="1:18" ht="36" customHeight="1" x14ac:dyDescent="0.25">
      <c r="A2" s="367"/>
      <c r="B2" s="367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474"/>
    </row>
    <row r="3" spans="1:18" ht="22.5" customHeight="1" x14ac:dyDescent="0.25">
      <c r="A3" s="367"/>
      <c r="B3" s="367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475"/>
    </row>
    <row r="4" spans="1:18" ht="22.5" customHeight="1" thickBot="1" x14ac:dyDescent="0.3">
      <c r="A4" s="384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476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1973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1337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31" t="s">
        <v>1942</v>
      </c>
      <c r="N8" s="432" t="s">
        <v>1940</v>
      </c>
      <c r="O8" s="430" t="s">
        <v>1941</v>
      </c>
      <c r="P8" s="131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/>
      <c r="N9" s="450"/>
      <c r="O9" s="348"/>
      <c r="P9" s="104"/>
      <c r="Q9" s="450"/>
      <c r="R9" s="449"/>
    </row>
    <row r="10" spans="1:18" ht="35.1" customHeight="1" x14ac:dyDescent="0.25">
      <c r="A10" s="115">
        <v>1</v>
      </c>
      <c r="B10" s="541" t="s">
        <v>1338</v>
      </c>
      <c r="C10" s="101" t="s">
        <v>1339</v>
      </c>
      <c r="D10" s="101">
        <v>18010</v>
      </c>
      <c r="E10" s="101" t="s">
        <v>1340</v>
      </c>
      <c r="F10" s="101">
        <v>43460</v>
      </c>
      <c r="G10" s="458" t="s">
        <v>523</v>
      </c>
      <c r="H10" s="427">
        <v>2</v>
      </c>
      <c r="I10" s="427">
        <v>1</v>
      </c>
      <c r="J10" s="188"/>
      <c r="K10" s="188"/>
      <c r="L10" s="188"/>
      <c r="M10" s="543" t="s">
        <v>1994</v>
      </c>
      <c r="N10" s="188"/>
      <c r="O10" s="188">
        <v>0</v>
      </c>
      <c r="P10" s="543" t="s">
        <v>1994</v>
      </c>
      <c r="Q10" s="166"/>
      <c r="R10" s="153"/>
    </row>
    <row r="11" spans="1:18" ht="35.1" customHeight="1" x14ac:dyDescent="0.25">
      <c r="A11" s="60">
        <v>2</v>
      </c>
      <c r="B11" s="542"/>
      <c r="C11" s="103" t="s">
        <v>1341</v>
      </c>
      <c r="D11" s="103">
        <v>18030</v>
      </c>
      <c r="E11" s="103" t="s">
        <v>1342</v>
      </c>
      <c r="F11" s="103">
        <v>53036</v>
      </c>
      <c r="G11" s="435"/>
      <c r="H11" s="428"/>
      <c r="I11" s="428"/>
      <c r="J11" s="189"/>
      <c r="K11" s="189"/>
      <c r="L11" s="189"/>
      <c r="M11" s="544"/>
      <c r="N11" s="189"/>
      <c r="O11" s="189">
        <v>0</v>
      </c>
      <c r="P11" s="544"/>
      <c r="Q11" s="164"/>
      <c r="R11" s="156"/>
    </row>
    <row r="12" spans="1:18" ht="35.1" customHeight="1" x14ac:dyDescent="0.25">
      <c r="A12" s="60">
        <v>3</v>
      </c>
      <c r="B12" s="542"/>
      <c r="C12" s="103" t="s">
        <v>1341</v>
      </c>
      <c r="D12" s="103" t="s">
        <v>1343</v>
      </c>
      <c r="E12" s="103" t="s">
        <v>1344</v>
      </c>
      <c r="F12" s="103">
        <v>52499</v>
      </c>
      <c r="G12" s="435"/>
      <c r="H12" s="428"/>
      <c r="I12" s="428"/>
      <c r="J12" s="189"/>
      <c r="K12" s="189"/>
      <c r="L12" s="189"/>
      <c r="M12" s="544"/>
      <c r="N12" s="189"/>
      <c r="O12" s="189">
        <v>0</v>
      </c>
      <c r="P12" s="544"/>
      <c r="Q12" s="164"/>
      <c r="R12" s="156"/>
    </row>
    <row r="13" spans="1:18" ht="35.1" customHeight="1" x14ac:dyDescent="0.25">
      <c r="A13" s="60">
        <v>4</v>
      </c>
      <c r="B13" s="97" t="s">
        <v>1345</v>
      </c>
      <c r="C13" s="103" t="s">
        <v>1346</v>
      </c>
      <c r="D13" s="103">
        <v>2777</v>
      </c>
      <c r="E13" s="103">
        <v>1350</v>
      </c>
      <c r="F13" s="103">
        <v>43457</v>
      </c>
      <c r="G13" s="435"/>
      <c r="H13" s="428"/>
      <c r="I13" s="428"/>
      <c r="J13" s="189"/>
      <c r="K13" s="189"/>
      <c r="L13" s="189"/>
      <c r="M13" s="190"/>
      <c r="N13" s="189"/>
      <c r="O13" s="190"/>
      <c r="P13" s="190"/>
      <c r="Q13" s="164"/>
      <c r="R13" s="156"/>
    </row>
    <row r="14" spans="1:18" ht="35.1" customHeight="1" x14ac:dyDescent="0.25">
      <c r="A14" s="60">
        <v>5</v>
      </c>
      <c r="B14" s="545" t="s">
        <v>1347</v>
      </c>
      <c r="C14" s="103" t="s">
        <v>1348</v>
      </c>
      <c r="D14" s="103" t="s">
        <v>1349</v>
      </c>
      <c r="E14" s="103">
        <v>4606</v>
      </c>
      <c r="F14" s="103">
        <v>48708</v>
      </c>
      <c r="G14" s="435"/>
      <c r="H14" s="428"/>
      <c r="I14" s="428"/>
      <c r="J14" s="189"/>
      <c r="K14" s="189"/>
      <c r="L14" s="189"/>
      <c r="M14" s="190" t="s">
        <v>1994</v>
      </c>
      <c r="N14" s="189"/>
      <c r="O14" s="190">
        <v>0</v>
      </c>
      <c r="P14" s="190" t="s">
        <v>1994</v>
      </c>
      <c r="Q14" s="164"/>
      <c r="R14" s="156"/>
    </row>
    <row r="15" spans="1:18" ht="35.1" customHeight="1" x14ac:dyDescent="0.25">
      <c r="A15" s="60">
        <v>6</v>
      </c>
      <c r="B15" s="486"/>
      <c r="C15" s="308" t="s">
        <v>2003</v>
      </c>
      <c r="D15" s="308" t="s">
        <v>2004</v>
      </c>
      <c r="E15" s="308" t="s">
        <v>14</v>
      </c>
      <c r="F15" s="308">
        <v>43316</v>
      </c>
      <c r="G15" s="435"/>
      <c r="H15" s="428"/>
      <c r="I15" s="428"/>
      <c r="J15" s="189"/>
      <c r="K15" s="189"/>
      <c r="L15" s="189"/>
      <c r="M15" s="303" t="s">
        <v>1994</v>
      </c>
      <c r="N15" s="189"/>
      <c r="O15" s="303">
        <v>0</v>
      </c>
      <c r="P15" s="303" t="s">
        <v>1994</v>
      </c>
      <c r="Q15" s="164"/>
      <c r="R15" s="156"/>
    </row>
    <row r="16" spans="1:18" ht="35.1" customHeight="1" x14ac:dyDescent="0.25">
      <c r="A16" s="60">
        <v>7</v>
      </c>
      <c r="B16" s="545" t="s">
        <v>1358</v>
      </c>
      <c r="C16" s="23" t="s">
        <v>1350</v>
      </c>
      <c r="D16" s="23" t="s">
        <v>1351</v>
      </c>
      <c r="E16" s="23" t="s">
        <v>1352</v>
      </c>
      <c r="F16" s="23" t="s">
        <v>1353</v>
      </c>
      <c r="G16" s="435"/>
      <c r="H16" s="428"/>
      <c r="I16" s="428"/>
      <c r="J16" s="189"/>
      <c r="K16" s="189"/>
      <c r="L16" s="189"/>
      <c r="M16" s="190" t="s">
        <v>1994</v>
      </c>
      <c r="N16" s="189"/>
      <c r="O16" s="190">
        <v>0</v>
      </c>
      <c r="P16" s="190" t="s">
        <v>1994</v>
      </c>
      <c r="Q16" s="164"/>
      <c r="R16" s="156"/>
    </row>
    <row r="17" spans="1:19" ht="35.1" customHeight="1" x14ac:dyDescent="0.25">
      <c r="A17" s="60">
        <v>8</v>
      </c>
      <c r="B17" s="486"/>
      <c r="C17" s="23" t="s">
        <v>2035</v>
      </c>
      <c r="D17" s="23" t="s">
        <v>2034</v>
      </c>
      <c r="E17" s="23" t="s">
        <v>14</v>
      </c>
      <c r="F17" s="23" t="s">
        <v>2036</v>
      </c>
      <c r="G17" s="435"/>
      <c r="H17" s="428"/>
      <c r="I17" s="428"/>
      <c r="J17" s="189"/>
      <c r="K17" s="189"/>
      <c r="L17" s="189"/>
      <c r="M17" s="303" t="s">
        <v>1994</v>
      </c>
      <c r="N17" s="189"/>
      <c r="O17" s="303">
        <v>0</v>
      </c>
      <c r="P17" s="303" t="s">
        <v>1994</v>
      </c>
      <c r="Q17" s="164"/>
      <c r="R17" s="156"/>
    </row>
    <row r="18" spans="1:19" ht="35.1" customHeight="1" x14ac:dyDescent="0.25">
      <c r="A18" s="60">
        <v>9</v>
      </c>
      <c r="B18" s="97" t="s">
        <v>1363</v>
      </c>
      <c r="C18" s="12" t="s">
        <v>1359</v>
      </c>
      <c r="D18" s="99" t="s">
        <v>1360</v>
      </c>
      <c r="E18" s="99" t="s">
        <v>1361</v>
      </c>
      <c r="F18" s="99" t="s">
        <v>1362</v>
      </c>
      <c r="G18" s="435"/>
      <c r="H18" s="428"/>
      <c r="I18" s="428"/>
      <c r="J18" s="189"/>
      <c r="K18" s="189"/>
      <c r="L18" s="189"/>
      <c r="M18" s="190"/>
      <c r="N18" s="189"/>
      <c r="O18" s="190"/>
      <c r="P18" s="190"/>
      <c r="Q18" s="164"/>
      <c r="R18" s="156"/>
    </row>
    <row r="19" spans="1:19" ht="35.1" customHeight="1" x14ac:dyDescent="0.25">
      <c r="A19" s="60">
        <v>10</v>
      </c>
      <c r="B19" s="97" t="s">
        <v>1364</v>
      </c>
      <c r="C19" s="23" t="s">
        <v>1354</v>
      </c>
      <c r="D19" s="23" t="s">
        <v>1355</v>
      </c>
      <c r="E19" s="23" t="s">
        <v>1356</v>
      </c>
      <c r="F19" s="23" t="s">
        <v>1357</v>
      </c>
      <c r="G19" s="435"/>
      <c r="H19" s="428"/>
      <c r="I19" s="428"/>
      <c r="J19" s="189"/>
      <c r="K19" s="189"/>
      <c r="L19" s="189"/>
      <c r="M19" s="190" t="s">
        <v>1994</v>
      </c>
      <c r="N19" s="189"/>
      <c r="O19" s="190">
        <v>0</v>
      </c>
      <c r="P19" s="190" t="s">
        <v>1994</v>
      </c>
      <c r="Q19" s="164"/>
      <c r="R19" s="156"/>
    </row>
    <row r="20" spans="1:19" ht="35.1" customHeight="1" x14ac:dyDescent="0.25">
      <c r="A20" s="60">
        <v>11</v>
      </c>
      <c r="B20" s="103" t="s">
        <v>1370</v>
      </c>
      <c r="C20" s="12" t="s">
        <v>1339</v>
      </c>
      <c r="D20" s="99" t="s">
        <v>1365</v>
      </c>
      <c r="E20" s="99" t="s">
        <v>1366</v>
      </c>
      <c r="F20" s="99" t="s">
        <v>1367</v>
      </c>
      <c r="G20" s="435"/>
      <c r="H20" s="428"/>
      <c r="I20" s="428"/>
      <c r="J20" s="189"/>
      <c r="K20" s="189"/>
      <c r="L20" s="189"/>
      <c r="M20" s="190"/>
      <c r="N20" s="189"/>
      <c r="O20" s="190"/>
      <c r="P20" s="190"/>
      <c r="Q20" s="164"/>
      <c r="R20" s="156"/>
    </row>
    <row r="21" spans="1:19" ht="35.1" customHeight="1" x14ac:dyDescent="0.25">
      <c r="A21" s="60">
        <v>12</v>
      </c>
      <c r="B21" s="103" t="s">
        <v>1371</v>
      </c>
      <c r="C21" s="12" t="s">
        <v>1368</v>
      </c>
      <c r="D21" s="99">
        <v>18025</v>
      </c>
      <c r="E21" s="99" t="s">
        <v>1369</v>
      </c>
      <c r="F21" s="99">
        <v>57224</v>
      </c>
      <c r="G21" s="435"/>
      <c r="H21" s="428"/>
      <c r="I21" s="428"/>
      <c r="J21" s="189"/>
      <c r="K21" s="189"/>
      <c r="L21" s="189"/>
      <c r="M21" s="190" t="s">
        <v>1994</v>
      </c>
      <c r="N21" s="189"/>
      <c r="O21" s="190">
        <v>0</v>
      </c>
      <c r="P21" s="190" t="s">
        <v>1994</v>
      </c>
      <c r="Q21" s="164"/>
      <c r="R21" s="156"/>
    </row>
    <row r="22" spans="1:19" ht="35.1" customHeight="1" x14ac:dyDescent="0.25">
      <c r="A22" s="60">
        <v>13</v>
      </c>
      <c r="B22" s="37" t="s">
        <v>1730</v>
      </c>
      <c r="C22" s="12" t="s">
        <v>1731</v>
      </c>
      <c r="D22" s="99" t="s">
        <v>1732</v>
      </c>
      <c r="E22" s="99" t="s">
        <v>14</v>
      </c>
      <c r="F22" s="99">
        <v>58009</v>
      </c>
      <c r="G22" s="436"/>
      <c r="H22" s="428"/>
      <c r="I22" s="428"/>
      <c r="J22" s="189"/>
      <c r="K22" s="189"/>
      <c r="L22" s="189"/>
      <c r="M22" s="190"/>
      <c r="N22" s="189"/>
      <c r="O22" s="190"/>
      <c r="P22" s="190"/>
      <c r="Q22" s="164"/>
      <c r="R22" s="156"/>
    </row>
    <row r="23" spans="1:19" ht="35.1" customHeight="1" x14ac:dyDescent="0.25">
      <c r="A23" s="60">
        <v>14</v>
      </c>
      <c r="B23" s="39" t="s">
        <v>1345</v>
      </c>
      <c r="C23" s="36" t="s">
        <v>1339</v>
      </c>
      <c r="D23" s="100" t="s">
        <v>1346</v>
      </c>
      <c r="E23" s="100" t="s">
        <v>1372</v>
      </c>
      <c r="F23" s="100" t="s">
        <v>1373</v>
      </c>
      <c r="G23" s="436"/>
      <c r="H23" s="428"/>
      <c r="I23" s="428"/>
      <c r="J23" s="189"/>
      <c r="K23" s="189"/>
      <c r="L23" s="189"/>
      <c r="M23" s="189"/>
      <c r="N23" s="189"/>
      <c r="O23" s="189"/>
      <c r="P23" s="189"/>
      <c r="Q23" s="164"/>
      <c r="R23" s="156"/>
    </row>
    <row r="24" spans="1:19" ht="35.1" customHeight="1" thickBot="1" x14ac:dyDescent="0.3">
      <c r="A24" s="116">
        <v>15</v>
      </c>
      <c r="B24" s="187" t="s">
        <v>1345</v>
      </c>
      <c r="C24" s="16" t="s">
        <v>1339</v>
      </c>
      <c r="D24" s="141" t="s">
        <v>1726</v>
      </c>
      <c r="E24" s="141" t="s">
        <v>14</v>
      </c>
      <c r="F24" s="141">
        <v>56930</v>
      </c>
      <c r="G24" s="459"/>
      <c r="H24" s="429"/>
      <c r="I24" s="429"/>
      <c r="J24" s="191"/>
      <c r="K24" s="191"/>
      <c r="L24" s="191"/>
      <c r="M24" s="191"/>
      <c r="N24" s="191"/>
      <c r="O24" s="191"/>
      <c r="P24" s="191"/>
      <c r="Q24" s="165"/>
      <c r="R24" s="159"/>
    </row>
    <row r="25" spans="1:19" s="140" customFormat="1" ht="27.75" customHeight="1" x14ac:dyDescent="0.25">
      <c r="A25" s="411" t="s">
        <v>1953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3"/>
      <c r="L25" s="117">
        <f>SUM(L10:L24)</f>
        <v>0</v>
      </c>
      <c r="M25" s="117"/>
      <c r="N25" s="117"/>
      <c r="O25" s="117">
        <f>SUM(O10:O24)</f>
        <v>0</v>
      </c>
      <c r="P25" s="117"/>
      <c r="Q25" s="117"/>
      <c r="R25" s="117">
        <f>SUM(R10)</f>
        <v>0</v>
      </c>
      <c r="S25" s="139"/>
    </row>
    <row r="26" spans="1:19" s="140" customFormat="1" ht="27.75" customHeight="1" x14ac:dyDescent="0.25">
      <c r="A26" s="414" t="s">
        <v>1953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6"/>
      <c r="L26" s="62">
        <f>SUM(H10:I24)*L25</f>
        <v>0</v>
      </c>
      <c r="M26" s="62"/>
      <c r="N26" s="62"/>
      <c r="O26" s="62">
        <f>SUM(H10:I24)*O25</f>
        <v>0</v>
      </c>
      <c r="P26" s="62"/>
      <c r="Q26" s="62"/>
      <c r="R26" s="62">
        <f>SUM(H10:I24)*R25</f>
        <v>0</v>
      </c>
      <c r="S26" s="139"/>
    </row>
    <row r="27" spans="1:19" ht="35.1" customHeight="1" thickBot="1" x14ac:dyDescent="0.3">
      <c r="A27" s="414" t="s">
        <v>1954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6"/>
      <c r="L27" s="417">
        <f>SUM(L26+O26+R26)</f>
        <v>0</v>
      </c>
      <c r="M27" s="418"/>
      <c r="N27" s="418"/>
      <c r="O27" s="418"/>
      <c r="P27" s="418"/>
      <c r="Q27" s="418"/>
      <c r="R27" s="419"/>
    </row>
    <row r="28" spans="1:19" ht="30" customHeight="1" x14ac:dyDescent="0.25">
      <c r="A28" s="408" t="s">
        <v>7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10"/>
    </row>
    <row r="29" spans="1:19" ht="25.5" customHeight="1" thickBot="1" x14ac:dyDescent="0.3">
      <c r="A29" s="371" t="s">
        <v>1996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3"/>
    </row>
    <row r="30" spans="1:19" x14ac:dyDescent="0.2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9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9" x14ac:dyDescent="0.25">
      <c r="A32" s="367" t="s">
        <v>1957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</row>
    <row r="33" spans="1:18" ht="15" customHeight="1" x14ac:dyDescent="0.25">
      <c r="A33" s="350" t="s">
        <v>1955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</row>
    <row r="34" spans="1:18" ht="27.75" customHeight="1" x14ac:dyDescent="0.25">
      <c r="A34" s="351" t="s">
        <v>1956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</row>
    <row r="35" spans="1:18" ht="21" customHeight="1" x14ac:dyDescent="0.25">
      <c r="A35" s="352">
        <f ca="1">TODAY()</f>
        <v>42836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</row>
    <row r="36" spans="1:18" x14ac:dyDescent="0.25">
      <c r="B36" s="59"/>
      <c r="C36" s="90"/>
      <c r="D36" s="90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7"/>
      <c r="R36" s="59" t="s">
        <v>8</v>
      </c>
    </row>
    <row r="38" spans="1:18" s="182" customFormat="1" x14ac:dyDescent="0.25">
      <c r="A38" s="89"/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  <row r="40" spans="1:18" s="182" customFormat="1" x14ac:dyDescent="0.25">
      <c r="A40" s="89"/>
      <c r="B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69"/>
      <c r="R40" s="58"/>
    </row>
    <row r="41" spans="1:18" s="182" customFormat="1" x14ac:dyDescent="0.25">
      <c r="A41" s="89"/>
      <c r="B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69"/>
      <c r="R41" s="58"/>
    </row>
  </sheetData>
  <mergeCells count="41">
    <mergeCell ref="A25:K25"/>
    <mergeCell ref="A26:K26"/>
    <mergeCell ref="A34:R34"/>
    <mergeCell ref="A35:R35"/>
    <mergeCell ref="A27:K27"/>
    <mergeCell ref="L27:R27"/>
    <mergeCell ref="A28:R28"/>
    <mergeCell ref="A29:R29"/>
    <mergeCell ref="A32:R32"/>
    <mergeCell ref="A33:R33"/>
    <mergeCell ref="B10:B12"/>
    <mergeCell ref="G10:G24"/>
    <mergeCell ref="R8:R9"/>
    <mergeCell ref="J8:J9"/>
    <mergeCell ref="K8:K9"/>
    <mergeCell ref="L8:L9"/>
    <mergeCell ref="N8:N9"/>
    <mergeCell ref="O8:O9"/>
    <mergeCell ref="Q8:Q9"/>
    <mergeCell ref="P10:P12"/>
    <mergeCell ref="M10:M12"/>
    <mergeCell ref="B14:B15"/>
    <mergeCell ref="I10:I24"/>
    <mergeCell ref="H10:H24"/>
    <mergeCell ref="B16:B17"/>
    <mergeCell ref="A1:C4"/>
    <mergeCell ref="D1:R1"/>
    <mergeCell ref="D2:R2"/>
    <mergeCell ref="D3:R4"/>
    <mergeCell ref="A5:R5"/>
    <mergeCell ref="A6:R6"/>
    <mergeCell ref="B8:B9"/>
    <mergeCell ref="C8:C9"/>
    <mergeCell ref="D8:D9"/>
    <mergeCell ref="E8:E9"/>
    <mergeCell ref="F8:F9"/>
    <mergeCell ref="G8:G9"/>
    <mergeCell ref="H8:H9"/>
    <mergeCell ref="I8:I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4"/>
  <sheetViews>
    <sheetView view="pageBreakPreview" zoomScale="85" zoomScaleNormal="90" zoomScaleSheetLayoutView="85" workbookViewId="0">
      <selection activeCell="D12" sqref="D12"/>
    </sheetView>
  </sheetViews>
  <sheetFormatPr baseColWidth="10" defaultColWidth="11.42578125" defaultRowHeight="12.75" x14ac:dyDescent="0.25"/>
  <cols>
    <col min="1" max="1" width="5" style="89" customWidth="1"/>
    <col min="2" max="2" width="20.7109375" style="58" customWidth="1"/>
    <col min="3" max="3" width="25" style="182" customWidth="1"/>
    <col min="4" max="4" width="15.85546875" style="182" customWidth="1"/>
    <col min="5" max="5" width="13.42578125" style="58" customWidth="1"/>
    <col min="6" max="6" width="9.7109375" style="58" customWidth="1"/>
    <col min="7" max="7" width="17.28515625" style="58" customWidth="1"/>
    <col min="8" max="8" width="14.28515625" style="58" customWidth="1"/>
    <col min="9" max="9" width="12.85546875" style="58" customWidth="1"/>
    <col min="10" max="10" width="16" style="58" customWidth="1"/>
    <col min="11" max="11" width="11.7109375" style="58" customWidth="1"/>
    <col min="12" max="12" width="11" style="58" customWidth="1"/>
    <col min="13" max="13" width="15" style="58" customWidth="1"/>
    <col min="14" max="14" width="18.140625" style="58" customWidth="1"/>
    <col min="15" max="15" width="13.5703125" style="58" customWidth="1"/>
    <col min="16" max="16" width="15.140625" style="58" customWidth="1"/>
    <col min="17" max="17" width="16.42578125" style="69" customWidth="1"/>
    <col min="18" max="18" width="14.2851562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1974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1387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31" t="s">
        <v>1942</v>
      </c>
      <c r="N8" s="432" t="s">
        <v>1940</v>
      </c>
      <c r="O8" s="430" t="s">
        <v>1941</v>
      </c>
      <c r="P8" s="131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8" ht="35.1" customHeight="1" x14ac:dyDescent="0.25">
      <c r="A10" s="115">
        <v>1</v>
      </c>
      <c r="B10" s="533" t="s">
        <v>1374</v>
      </c>
      <c r="C10" s="14" t="s">
        <v>1375</v>
      </c>
      <c r="D10" s="98" t="s">
        <v>1380</v>
      </c>
      <c r="E10" s="98">
        <v>164271</v>
      </c>
      <c r="F10" s="98">
        <v>57558</v>
      </c>
      <c r="G10" s="98" t="s">
        <v>504</v>
      </c>
      <c r="H10" s="458">
        <v>2</v>
      </c>
      <c r="I10" s="458">
        <v>1</v>
      </c>
      <c r="J10" s="98"/>
      <c r="K10" s="98"/>
      <c r="L10" s="98"/>
      <c r="M10" s="206"/>
      <c r="N10" s="98"/>
      <c r="O10" s="118"/>
      <c r="P10" s="118"/>
      <c r="Q10" s="133"/>
      <c r="R10" s="120"/>
    </row>
    <row r="11" spans="1:18" ht="35.1" customHeight="1" x14ac:dyDescent="0.25">
      <c r="A11" s="60">
        <v>2</v>
      </c>
      <c r="B11" s="524"/>
      <c r="C11" s="12" t="s">
        <v>1375</v>
      </c>
      <c r="D11" s="99" t="s">
        <v>1380</v>
      </c>
      <c r="E11" s="99">
        <v>164279</v>
      </c>
      <c r="F11" s="99">
        <v>50861</v>
      </c>
      <c r="G11" s="99" t="s">
        <v>505</v>
      </c>
      <c r="H11" s="435"/>
      <c r="I11" s="435"/>
      <c r="J11" s="99"/>
      <c r="K11" s="99"/>
      <c r="L11" s="99"/>
      <c r="M11" s="205"/>
      <c r="N11" s="99"/>
      <c r="O11" s="107"/>
      <c r="P11" s="107"/>
      <c r="Q11" s="129"/>
      <c r="R11" s="121"/>
    </row>
    <row r="12" spans="1:18" ht="35.1" customHeight="1" x14ac:dyDescent="0.25">
      <c r="A12" s="60">
        <v>3</v>
      </c>
      <c r="B12" s="524"/>
      <c r="C12" s="95" t="s">
        <v>1376</v>
      </c>
      <c r="D12" s="95" t="s">
        <v>1377</v>
      </c>
      <c r="E12" s="95" t="s">
        <v>1378</v>
      </c>
      <c r="F12" s="95">
        <v>53368</v>
      </c>
      <c r="G12" s="95" t="s">
        <v>1379</v>
      </c>
      <c r="H12" s="435"/>
      <c r="I12" s="435"/>
      <c r="J12" s="95"/>
      <c r="K12" s="95"/>
      <c r="L12" s="95"/>
      <c r="M12" s="205"/>
      <c r="N12" s="95"/>
      <c r="O12" s="107"/>
      <c r="P12" s="107"/>
      <c r="Q12" s="129"/>
      <c r="R12" s="121"/>
    </row>
    <row r="13" spans="1:18" ht="35.1" customHeight="1" x14ac:dyDescent="0.25">
      <c r="A13" s="60">
        <v>4</v>
      </c>
      <c r="B13" s="333" t="s">
        <v>1388</v>
      </c>
      <c r="C13" s="12" t="s">
        <v>1381</v>
      </c>
      <c r="D13" s="99" t="s">
        <v>1382</v>
      </c>
      <c r="E13" s="99" t="s">
        <v>1383</v>
      </c>
      <c r="F13" s="99">
        <v>58940</v>
      </c>
      <c r="G13" s="99" t="s">
        <v>504</v>
      </c>
      <c r="H13" s="435"/>
      <c r="I13" s="435"/>
      <c r="J13" s="99"/>
      <c r="K13" s="99"/>
      <c r="L13" s="99"/>
      <c r="M13" s="546" t="s">
        <v>1994</v>
      </c>
      <c r="N13" s="99"/>
      <c r="O13" s="107"/>
      <c r="P13" s="114"/>
      <c r="Q13" s="129"/>
      <c r="R13" s="121"/>
    </row>
    <row r="14" spans="1:18" ht="35.1" customHeight="1" x14ac:dyDescent="0.25">
      <c r="A14" s="60">
        <v>5</v>
      </c>
      <c r="B14" s="331"/>
      <c r="C14" s="12" t="s">
        <v>1384</v>
      </c>
      <c r="D14" s="99" t="s">
        <v>1727</v>
      </c>
      <c r="E14" s="99" t="s">
        <v>1728</v>
      </c>
      <c r="F14" s="99">
        <v>58433</v>
      </c>
      <c r="G14" s="99" t="s">
        <v>1729</v>
      </c>
      <c r="H14" s="435"/>
      <c r="I14" s="435"/>
      <c r="J14" s="99"/>
      <c r="K14" s="99"/>
      <c r="L14" s="99"/>
      <c r="M14" s="546"/>
      <c r="N14" s="99"/>
      <c r="O14" s="107"/>
      <c r="P14" s="114"/>
      <c r="Q14" s="129"/>
      <c r="R14" s="121"/>
    </row>
    <row r="15" spans="1:18" ht="35.1" customHeight="1" x14ac:dyDescent="0.25">
      <c r="A15" s="60">
        <v>6</v>
      </c>
      <c r="B15" s="334"/>
      <c r="C15" s="12" t="s">
        <v>1384</v>
      </c>
      <c r="D15" s="294">
        <v>10362610008</v>
      </c>
      <c r="E15" s="294" t="s">
        <v>1385</v>
      </c>
      <c r="F15" s="294">
        <v>55968</v>
      </c>
      <c r="G15" s="294" t="s">
        <v>1386</v>
      </c>
      <c r="H15" s="435"/>
      <c r="I15" s="435"/>
      <c r="J15" s="294"/>
      <c r="K15" s="294"/>
      <c r="L15" s="294"/>
      <c r="M15" s="546"/>
      <c r="N15" s="294"/>
      <c r="O15" s="107"/>
      <c r="P15" s="114"/>
      <c r="Q15" s="129"/>
      <c r="R15" s="121"/>
    </row>
    <row r="16" spans="1:18" ht="35.1" customHeight="1" x14ac:dyDescent="0.25">
      <c r="A16" s="60">
        <v>7</v>
      </c>
      <c r="B16" s="333" t="s">
        <v>2005</v>
      </c>
      <c r="C16" s="12" t="s">
        <v>2007</v>
      </c>
      <c r="D16" s="294" t="s">
        <v>2008</v>
      </c>
      <c r="E16" s="294" t="s">
        <v>2009</v>
      </c>
      <c r="F16" s="294" t="s">
        <v>14</v>
      </c>
      <c r="G16" s="294" t="s">
        <v>1560</v>
      </c>
      <c r="H16" s="435"/>
      <c r="I16" s="435"/>
      <c r="J16" s="294"/>
      <c r="K16" s="294"/>
      <c r="L16" s="294"/>
      <c r="M16" s="546"/>
      <c r="N16" s="294"/>
      <c r="O16" s="107"/>
      <c r="P16" s="114"/>
      <c r="Q16" s="129"/>
      <c r="R16" s="121"/>
    </row>
    <row r="17" spans="1:19" ht="35.1" customHeight="1" x14ac:dyDescent="0.25">
      <c r="A17" s="60">
        <v>8</v>
      </c>
      <c r="B17" s="334"/>
      <c r="C17" s="12" t="s">
        <v>2006</v>
      </c>
      <c r="D17" s="99" t="s">
        <v>14</v>
      </c>
      <c r="E17" s="99" t="s">
        <v>14</v>
      </c>
      <c r="F17" s="99">
        <v>51485</v>
      </c>
      <c r="G17" s="99" t="s">
        <v>505</v>
      </c>
      <c r="H17" s="435"/>
      <c r="I17" s="435"/>
      <c r="J17" s="99"/>
      <c r="K17" s="99"/>
      <c r="L17" s="99"/>
      <c r="M17" s="546"/>
      <c r="N17" s="99"/>
      <c r="O17" s="107"/>
      <c r="P17" s="114"/>
      <c r="Q17" s="129"/>
      <c r="R17" s="121"/>
    </row>
    <row r="18" spans="1:19" s="140" customFormat="1" ht="27.75" customHeight="1" x14ac:dyDescent="0.25">
      <c r="A18" s="363" t="s">
        <v>1953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62">
        <f>SUM(L10:L17)</f>
        <v>0</v>
      </c>
      <c r="M18" s="62"/>
      <c r="N18" s="62"/>
      <c r="O18" s="62">
        <f>SUM(O10:O17)</f>
        <v>0</v>
      </c>
      <c r="P18" s="62"/>
      <c r="Q18" s="62"/>
      <c r="R18" s="63">
        <f>SUM(R10:R17)</f>
        <v>0</v>
      </c>
      <c r="S18" s="139"/>
    </row>
    <row r="19" spans="1:19" s="140" customFormat="1" ht="27.75" customHeight="1" x14ac:dyDescent="0.25">
      <c r="A19" s="363" t="s">
        <v>1953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62">
        <f>SUM(H10:I17)*L18</f>
        <v>0</v>
      </c>
      <c r="M19" s="62"/>
      <c r="N19" s="62"/>
      <c r="O19" s="62">
        <f>SUM(H10:I17)*O18</f>
        <v>0</v>
      </c>
      <c r="P19" s="62"/>
      <c r="Q19" s="62"/>
      <c r="R19" s="63">
        <f>SUM(H10:I17)*R18</f>
        <v>0</v>
      </c>
      <c r="S19" s="139"/>
    </row>
    <row r="20" spans="1:19" ht="35.1" customHeight="1" thickBot="1" x14ac:dyDescent="0.3">
      <c r="A20" s="442" t="s">
        <v>1954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4">
        <f>SUM(L19+O19+R19)</f>
        <v>0</v>
      </c>
      <c r="M20" s="444"/>
      <c r="N20" s="444"/>
      <c r="O20" s="444"/>
      <c r="P20" s="444"/>
      <c r="Q20" s="444"/>
      <c r="R20" s="445"/>
    </row>
    <row r="21" spans="1:19" ht="30" customHeight="1" x14ac:dyDescent="0.25">
      <c r="A21" s="437" t="s">
        <v>7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  <c r="Q21" s="438"/>
      <c r="R21" s="439"/>
    </row>
    <row r="22" spans="1:19" ht="25.5" customHeight="1" thickBot="1" x14ac:dyDescent="0.3">
      <c r="A22" s="371" t="s">
        <v>1996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3"/>
    </row>
    <row r="23" spans="1:19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9" ht="45" customHeight="1" x14ac:dyDescent="0.25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9" x14ac:dyDescent="0.25">
      <c r="A25" s="367" t="s">
        <v>1957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</row>
    <row r="26" spans="1:19" ht="15" customHeight="1" x14ac:dyDescent="0.25">
      <c r="A26" s="350" t="s">
        <v>1955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</row>
    <row r="27" spans="1:19" ht="27.75" customHeight="1" x14ac:dyDescent="0.25">
      <c r="A27" s="351" t="s">
        <v>1956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</row>
    <row r="28" spans="1:19" ht="21" customHeight="1" x14ac:dyDescent="0.25">
      <c r="A28" s="352">
        <f ca="1">TODAY()</f>
        <v>42836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</row>
    <row r="29" spans="1:19" x14ac:dyDescent="0.25">
      <c r="B29" s="59"/>
      <c r="C29" s="90"/>
      <c r="D29" s="9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7"/>
      <c r="R29" s="59" t="s">
        <v>8</v>
      </c>
    </row>
    <row r="31" spans="1:19" s="182" customFormat="1" x14ac:dyDescent="0.25">
      <c r="A31" s="89"/>
      <c r="B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69"/>
      <c r="R31" s="58"/>
    </row>
    <row r="33" spans="1:18" s="182" customFormat="1" x14ac:dyDescent="0.25">
      <c r="A33" s="89"/>
      <c r="B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9"/>
      <c r="R33" s="58"/>
    </row>
    <row r="34" spans="1:18" s="182" customFormat="1" x14ac:dyDescent="0.25">
      <c r="A34" s="89"/>
      <c r="B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69"/>
      <c r="R34" s="58"/>
    </row>
  </sheetData>
  <mergeCells count="39">
    <mergeCell ref="A18:K18"/>
    <mergeCell ref="A19:K19"/>
    <mergeCell ref="A27:R27"/>
    <mergeCell ref="A28:R28"/>
    <mergeCell ref="A20:K20"/>
    <mergeCell ref="L20:R20"/>
    <mergeCell ref="A21:R21"/>
    <mergeCell ref="A22:R22"/>
    <mergeCell ref="A25:R25"/>
    <mergeCell ref="A26:R26"/>
    <mergeCell ref="A1:C4"/>
    <mergeCell ref="D1:R1"/>
    <mergeCell ref="D2:R2"/>
    <mergeCell ref="D3:R4"/>
    <mergeCell ref="A5:R5"/>
    <mergeCell ref="A6:R6"/>
    <mergeCell ref="B8:B9"/>
    <mergeCell ref="C8:C9"/>
    <mergeCell ref="D8:D9"/>
    <mergeCell ref="E8:E9"/>
    <mergeCell ref="F8:F9"/>
    <mergeCell ref="A7:R7"/>
    <mergeCell ref="A8:A9"/>
    <mergeCell ref="Q8:Q9"/>
    <mergeCell ref="G8:G9"/>
    <mergeCell ref="H8:H9"/>
    <mergeCell ref="I8:I9"/>
    <mergeCell ref="B10:B12"/>
    <mergeCell ref="R8:R9"/>
    <mergeCell ref="J8:J9"/>
    <mergeCell ref="K8:K9"/>
    <mergeCell ref="L8:L9"/>
    <mergeCell ref="N8:N9"/>
    <mergeCell ref="O8:O9"/>
    <mergeCell ref="H10:H17"/>
    <mergeCell ref="I10:I17"/>
    <mergeCell ref="M13:M17"/>
    <mergeCell ref="B13:B15"/>
    <mergeCell ref="B16:B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8"/>
  <sheetViews>
    <sheetView view="pageBreakPreview" topLeftCell="A4" zoomScaleNormal="90" zoomScaleSheetLayoutView="100" workbookViewId="0">
      <selection activeCell="G10" sqref="G10:G11"/>
    </sheetView>
  </sheetViews>
  <sheetFormatPr baseColWidth="10" defaultColWidth="11.42578125" defaultRowHeight="12.75" x14ac:dyDescent="0.25"/>
  <cols>
    <col min="1" max="1" width="5" style="89" customWidth="1"/>
    <col min="2" max="2" width="12.42578125" style="58" customWidth="1"/>
    <col min="3" max="3" width="9.85546875" style="182" customWidth="1"/>
    <col min="4" max="4" width="11" style="182" customWidth="1"/>
    <col min="5" max="5" width="8" style="58" customWidth="1"/>
    <col min="6" max="6" width="8.140625" style="58" customWidth="1"/>
    <col min="7" max="7" width="12.140625" style="58" customWidth="1"/>
    <col min="8" max="8" width="11.42578125" style="58" customWidth="1"/>
    <col min="9" max="9" width="11.85546875" style="58" customWidth="1"/>
    <col min="10" max="10" width="14.140625" style="58" customWidth="1"/>
    <col min="11" max="11" width="12" style="58" customWidth="1"/>
    <col min="12" max="12" width="11" style="58" customWidth="1"/>
    <col min="13" max="13" width="15.140625" style="58" customWidth="1"/>
    <col min="14" max="14" width="13.42578125" style="58" customWidth="1"/>
    <col min="15" max="15" width="12.140625" style="58" customWidth="1"/>
    <col min="16" max="16" width="11.5703125" style="58" customWidth="1"/>
    <col min="17" max="17" width="11" style="69" customWidth="1"/>
    <col min="18" max="18" width="12.4257812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1975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398" t="s">
        <v>1389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400"/>
    </row>
    <row r="8" spans="1:19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131" t="s">
        <v>1942</v>
      </c>
      <c r="N8" s="406" t="s">
        <v>1940</v>
      </c>
      <c r="O8" s="376" t="s">
        <v>1941</v>
      </c>
      <c r="P8" s="132" t="s">
        <v>1943</v>
      </c>
      <c r="Q8" s="406" t="s">
        <v>1940</v>
      </c>
      <c r="R8" s="404" t="s">
        <v>1941</v>
      </c>
    </row>
    <row r="9" spans="1:19" ht="50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1992</v>
      </c>
      <c r="N9" s="422"/>
      <c r="O9" s="421"/>
      <c r="P9" s="105" t="s">
        <v>1993</v>
      </c>
      <c r="Q9" s="422"/>
      <c r="R9" s="420"/>
    </row>
    <row r="10" spans="1:19" ht="35.1" customHeight="1" x14ac:dyDescent="0.25">
      <c r="A10" s="115">
        <v>1</v>
      </c>
      <c r="B10" s="547" t="s">
        <v>1390</v>
      </c>
      <c r="C10" s="101" t="s">
        <v>1391</v>
      </c>
      <c r="D10" s="101" t="s">
        <v>1392</v>
      </c>
      <c r="E10" s="101" t="s">
        <v>1393</v>
      </c>
      <c r="F10" s="101">
        <v>33273</v>
      </c>
      <c r="G10" s="330" t="s">
        <v>445</v>
      </c>
      <c r="H10" s="330">
        <v>1</v>
      </c>
      <c r="I10" s="330">
        <v>1</v>
      </c>
      <c r="J10" s="92"/>
      <c r="K10" s="92"/>
      <c r="L10" s="92"/>
      <c r="M10" s="92"/>
      <c r="N10" s="92"/>
      <c r="O10" s="92"/>
      <c r="P10" s="118"/>
      <c r="Q10" s="133"/>
      <c r="R10" s="120"/>
    </row>
    <row r="11" spans="1:19" ht="35.1" customHeight="1" thickBot="1" x14ac:dyDescent="0.3">
      <c r="A11" s="116">
        <v>2</v>
      </c>
      <c r="B11" s="548"/>
      <c r="C11" s="102" t="s">
        <v>1391</v>
      </c>
      <c r="D11" s="102" t="s">
        <v>1392</v>
      </c>
      <c r="E11" s="102" t="s">
        <v>1394</v>
      </c>
      <c r="F11" s="102">
        <v>10222</v>
      </c>
      <c r="G11" s="332"/>
      <c r="H11" s="332"/>
      <c r="I11" s="332"/>
      <c r="J11" s="91"/>
      <c r="K11" s="91"/>
      <c r="L11" s="91"/>
      <c r="M11" s="91"/>
      <c r="N11" s="91"/>
      <c r="O11" s="91"/>
      <c r="P11" s="107"/>
      <c r="Q11" s="129"/>
      <c r="R11" s="121"/>
    </row>
    <row r="12" spans="1:19" s="140" customFormat="1" ht="27.75" customHeight="1" x14ac:dyDescent="0.25">
      <c r="A12" s="425" t="s">
        <v>1953</v>
      </c>
      <c r="B12" s="415"/>
      <c r="C12" s="415"/>
      <c r="D12" s="415"/>
      <c r="E12" s="415"/>
      <c r="F12" s="415"/>
      <c r="G12" s="415"/>
      <c r="H12" s="415"/>
      <c r="I12" s="415"/>
      <c r="J12" s="412"/>
      <c r="K12" s="413"/>
      <c r="L12" s="117">
        <f>SUM(L10:L11)</f>
        <v>0</v>
      </c>
      <c r="M12" s="117"/>
      <c r="N12" s="117"/>
      <c r="O12" s="117">
        <f>SUM(O10:O11)</f>
        <v>0</v>
      </c>
      <c r="P12" s="117"/>
      <c r="Q12" s="117"/>
      <c r="R12" s="127">
        <f>SUM(R10:R11)</f>
        <v>0</v>
      </c>
      <c r="S12" s="139"/>
    </row>
    <row r="13" spans="1:19" s="140" customFormat="1" ht="27.75" customHeight="1" x14ac:dyDescent="0.25">
      <c r="A13" s="425" t="s">
        <v>1953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62">
        <f>SUM(H10:I11)*L12</f>
        <v>0</v>
      </c>
      <c r="M13" s="62"/>
      <c r="N13" s="62"/>
      <c r="O13" s="62">
        <f>SUM(H10:I11)*O12</f>
        <v>0</v>
      </c>
      <c r="P13" s="62"/>
      <c r="Q13" s="62"/>
      <c r="R13" s="63">
        <f>SUM(H10:I11)*R12</f>
        <v>0</v>
      </c>
      <c r="S13" s="139"/>
    </row>
    <row r="14" spans="1:19" ht="35.1" customHeight="1" thickBot="1" x14ac:dyDescent="0.3">
      <c r="A14" s="452" t="s">
        <v>1954</v>
      </c>
      <c r="B14" s="453"/>
      <c r="C14" s="453"/>
      <c r="D14" s="453"/>
      <c r="E14" s="453"/>
      <c r="F14" s="453"/>
      <c r="G14" s="453"/>
      <c r="H14" s="453"/>
      <c r="I14" s="453"/>
      <c r="J14" s="453"/>
      <c r="K14" s="454"/>
      <c r="L14" s="455">
        <f>SUM(L13+O13+R13)</f>
        <v>0</v>
      </c>
      <c r="M14" s="456"/>
      <c r="N14" s="456"/>
      <c r="O14" s="456"/>
      <c r="P14" s="456"/>
      <c r="Q14" s="456"/>
      <c r="R14" s="457"/>
    </row>
    <row r="15" spans="1:19" ht="30" customHeight="1" x14ac:dyDescent="0.25">
      <c r="A15" s="408" t="s">
        <v>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10"/>
    </row>
    <row r="16" spans="1:19" ht="25.5" customHeight="1" thickBot="1" x14ac:dyDescent="0.3">
      <c r="A16" s="371" t="s">
        <v>1996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3"/>
    </row>
    <row r="17" spans="1:18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32.25" customHeigh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32.25" customHeight="1" x14ac:dyDescent="0.25">
      <c r="A19" s="367" t="s">
        <v>1957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</row>
    <row r="20" spans="1:18" ht="15" customHeight="1" x14ac:dyDescent="0.25">
      <c r="A20" s="350" t="s">
        <v>1955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</row>
    <row r="21" spans="1:18" ht="19.5" customHeight="1" x14ac:dyDescent="0.25">
      <c r="A21" s="351" t="s">
        <v>1956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</row>
    <row r="22" spans="1:18" ht="19.5" customHeight="1" x14ac:dyDescent="0.25">
      <c r="A22" s="352">
        <f ca="1">TODAY()</f>
        <v>42836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</row>
    <row r="23" spans="1:18" x14ac:dyDescent="0.25">
      <c r="B23" s="59"/>
      <c r="C23" s="90"/>
      <c r="D23" s="90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7"/>
      <c r="R23" s="59" t="s">
        <v>8</v>
      </c>
    </row>
    <row r="25" spans="1:18" s="182" customFormat="1" x14ac:dyDescent="0.25">
      <c r="A25" s="89"/>
      <c r="B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69"/>
      <c r="R25" s="58"/>
    </row>
    <row r="27" spans="1:18" s="182" customFormat="1" x14ac:dyDescent="0.25">
      <c r="A27" s="89"/>
      <c r="B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9"/>
      <c r="R27" s="58"/>
    </row>
    <row r="28" spans="1:18" s="182" customFormat="1" x14ac:dyDescent="0.25">
      <c r="A28" s="89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</sheetData>
  <mergeCells count="37">
    <mergeCell ref="A12:K12"/>
    <mergeCell ref="A13:K13"/>
    <mergeCell ref="A21:R21"/>
    <mergeCell ref="A22:R22"/>
    <mergeCell ref="A14:K14"/>
    <mergeCell ref="L14:R14"/>
    <mergeCell ref="A15:R15"/>
    <mergeCell ref="A16:R16"/>
    <mergeCell ref="A19:R19"/>
    <mergeCell ref="A20:R20"/>
    <mergeCell ref="B10:B11"/>
    <mergeCell ref="G10:G11"/>
    <mergeCell ref="R8:R9"/>
    <mergeCell ref="J8:J9"/>
    <mergeCell ref="K8:K9"/>
    <mergeCell ref="L8:L9"/>
    <mergeCell ref="N8:N9"/>
    <mergeCell ref="O8:O9"/>
    <mergeCell ref="Q8:Q9"/>
    <mergeCell ref="G8:G9"/>
    <mergeCell ref="H8:H9"/>
    <mergeCell ref="I8:I9"/>
    <mergeCell ref="H10:H11"/>
    <mergeCell ref="I10:I11"/>
    <mergeCell ref="A1:C4"/>
    <mergeCell ref="D1:R1"/>
    <mergeCell ref="D2:R2"/>
    <mergeCell ref="D3:R4"/>
    <mergeCell ref="A5:R5"/>
    <mergeCell ref="A6:R6"/>
    <mergeCell ref="B8:B9"/>
    <mergeCell ref="C8:C9"/>
    <mergeCell ref="D8:D9"/>
    <mergeCell ref="E8:E9"/>
    <mergeCell ref="F8:F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headerFooter>
    <oddFooter>&amp;L&amp;"Arial,Normal"&amp;9SAF/JJPA/GATB/MLLP/Alex M.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9"/>
  <sheetViews>
    <sheetView view="pageBreakPreview" topLeftCell="A4" zoomScale="85" zoomScaleNormal="90" zoomScaleSheetLayoutView="85" workbookViewId="0">
      <selection activeCell="M12" sqref="M12"/>
    </sheetView>
  </sheetViews>
  <sheetFormatPr baseColWidth="10" defaultColWidth="11.42578125" defaultRowHeight="12.75" x14ac:dyDescent="0.25"/>
  <cols>
    <col min="1" max="1" width="5" style="89" customWidth="1"/>
    <col min="2" max="2" width="11.85546875" style="58" customWidth="1"/>
    <col min="3" max="3" width="11.5703125" style="182" customWidth="1"/>
    <col min="4" max="4" width="11.140625" style="182" customWidth="1"/>
    <col min="5" max="5" width="13.28515625" style="58" customWidth="1"/>
    <col min="6" max="6" width="12" style="58" customWidth="1"/>
    <col min="7" max="7" width="16.28515625" style="58" customWidth="1"/>
    <col min="8" max="8" width="11.7109375" style="58" customWidth="1"/>
    <col min="9" max="9" width="11.140625" style="58" customWidth="1"/>
    <col min="10" max="10" width="13.7109375" style="58" customWidth="1"/>
    <col min="11" max="11" width="13.28515625" style="58" customWidth="1"/>
    <col min="12" max="12" width="11" style="58" customWidth="1"/>
    <col min="13" max="13" width="14.85546875" style="58" customWidth="1"/>
    <col min="14" max="14" width="14" style="58" customWidth="1"/>
    <col min="15" max="15" width="13.140625" style="58" customWidth="1"/>
    <col min="16" max="16" width="13.7109375" style="58" customWidth="1"/>
    <col min="17" max="17" width="14.42578125" style="69" customWidth="1"/>
    <col min="18" max="18" width="14.2851562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1976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46" t="s">
        <v>1404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31" t="s">
        <v>1942</v>
      </c>
      <c r="N8" s="432" t="s">
        <v>1940</v>
      </c>
      <c r="O8" s="430" t="s">
        <v>1941</v>
      </c>
      <c r="P8" s="131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9" ht="35.1" customHeight="1" x14ac:dyDescent="0.25">
      <c r="A10" s="111">
        <v>1</v>
      </c>
      <c r="B10" s="485" t="s">
        <v>1678</v>
      </c>
      <c r="C10" s="148" t="s">
        <v>1395</v>
      </c>
      <c r="D10" s="148" t="s">
        <v>1396</v>
      </c>
      <c r="E10" s="148" t="s">
        <v>1397</v>
      </c>
      <c r="F10" s="148" t="s">
        <v>1398</v>
      </c>
      <c r="G10" s="207" t="s">
        <v>1399</v>
      </c>
      <c r="H10" s="472" t="s">
        <v>1998</v>
      </c>
      <c r="I10" s="472" t="s">
        <v>1998</v>
      </c>
      <c r="J10" s="160"/>
      <c r="K10" s="160"/>
      <c r="L10" s="160"/>
      <c r="M10" s="160"/>
      <c r="N10" s="160"/>
      <c r="O10" s="160"/>
      <c r="P10" s="161"/>
      <c r="Q10" s="163"/>
      <c r="R10" s="162"/>
    </row>
    <row r="11" spans="1:19" ht="35.1" customHeight="1" x14ac:dyDescent="0.25">
      <c r="A11" s="60">
        <v>2</v>
      </c>
      <c r="B11" s="485"/>
      <c r="C11" s="149" t="s">
        <v>1395</v>
      </c>
      <c r="D11" s="149" t="s">
        <v>1396</v>
      </c>
      <c r="E11" s="149" t="s">
        <v>1400</v>
      </c>
      <c r="F11" s="149" t="s">
        <v>1401</v>
      </c>
      <c r="G11" s="24" t="s">
        <v>1399</v>
      </c>
      <c r="H11" s="472"/>
      <c r="I11" s="472"/>
      <c r="J11" s="154"/>
      <c r="K11" s="154"/>
      <c r="L11" s="154"/>
      <c r="M11" s="154"/>
      <c r="N11" s="154"/>
      <c r="O11" s="154"/>
      <c r="P11" s="155"/>
      <c r="Q11" s="164"/>
      <c r="R11" s="156"/>
    </row>
    <row r="12" spans="1:19" ht="35.1" customHeight="1" thickBot="1" x14ac:dyDescent="0.3">
      <c r="A12" s="116">
        <v>3</v>
      </c>
      <c r="B12" s="484"/>
      <c r="C12" s="150" t="s">
        <v>1395</v>
      </c>
      <c r="D12" s="150" t="s">
        <v>1402</v>
      </c>
      <c r="E12" s="150" t="s">
        <v>1403</v>
      </c>
      <c r="F12" s="150" t="s">
        <v>14</v>
      </c>
      <c r="G12" s="44" t="s">
        <v>569</v>
      </c>
      <c r="H12" s="473"/>
      <c r="I12" s="473"/>
      <c r="J12" s="157"/>
      <c r="K12" s="157"/>
      <c r="L12" s="157"/>
      <c r="M12" s="157"/>
      <c r="N12" s="157"/>
      <c r="O12" s="157"/>
      <c r="P12" s="158"/>
      <c r="Q12" s="165"/>
      <c r="R12" s="159"/>
    </row>
    <row r="13" spans="1:19" s="140" customFormat="1" ht="27.75" customHeight="1" x14ac:dyDescent="0.25">
      <c r="A13" s="424" t="s">
        <v>1953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3"/>
      <c r="L13" s="117">
        <f>SUM(L10:L12)</f>
        <v>0</v>
      </c>
      <c r="M13" s="117"/>
      <c r="N13" s="117"/>
      <c r="O13" s="117">
        <f>SUM(O10:O12)</f>
        <v>0</v>
      </c>
      <c r="P13" s="117"/>
      <c r="Q13" s="117"/>
      <c r="R13" s="127">
        <f>SUM(R10:R12)</f>
        <v>0</v>
      </c>
      <c r="S13" s="139"/>
    </row>
    <row r="14" spans="1:19" s="140" customFormat="1" ht="27.75" customHeight="1" x14ac:dyDescent="0.25">
      <c r="A14" s="425" t="s">
        <v>1953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62">
        <f>SUM(H10:I12)*L13</f>
        <v>0</v>
      </c>
      <c r="M14" s="62"/>
      <c r="N14" s="62"/>
      <c r="O14" s="62">
        <f>SUM(H10:I12)*O13</f>
        <v>0</v>
      </c>
      <c r="P14" s="62"/>
      <c r="Q14" s="62"/>
      <c r="R14" s="63">
        <f>SUM(H10:I12)*R13</f>
        <v>0</v>
      </c>
      <c r="S14" s="139"/>
    </row>
    <row r="15" spans="1:19" ht="35.1" customHeight="1" thickBot="1" x14ac:dyDescent="0.3">
      <c r="A15" s="425" t="s">
        <v>1954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6"/>
      <c r="L15" s="417">
        <f>SUM(L14+O14+R14)</f>
        <v>0</v>
      </c>
      <c r="M15" s="418"/>
      <c r="N15" s="418"/>
      <c r="O15" s="418"/>
      <c r="P15" s="418"/>
      <c r="Q15" s="418"/>
      <c r="R15" s="426"/>
    </row>
    <row r="16" spans="1:19" ht="30" customHeight="1" x14ac:dyDescent="0.25">
      <c r="A16" s="408" t="s">
        <v>7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10"/>
    </row>
    <row r="17" spans="1:18" ht="25.5" customHeight="1" thickBot="1" x14ac:dyDescent="0.3">
      <c r="A17" s="371" t="s">
        <v>1996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3"/>
    </row>
    <row r="18" spans="1:18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x14ac:dyDescent="0.25">
      <c r="A20" s="367" t="s">
        <v>1957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</row>
    <row r="21" spans="1:18" ht="15" customHeight="1" x14ac:dyDescent="0.25">
      <c r="A21" s="350" t="s">
        <v>1955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</row>
    <row r="22" spans="1:18" ht="27.75" customHeight="1" x14ac:dyDescent="0.25">
      <c r="A22" s="351" t="s">
        <v>1956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</row>
    <row r="23" spans="1:18" ht="21" customHeight="1" x14ac:dyDescent="0.25">
      <c r="A23" s="352">
        <f ca="1">TODAY()</f>
        <v>42836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</row>
    <row r="24" spans="1:18" x14ac:dyDescent="0.25">
      <c r="B24" s="59"/>
      <c r="C24" s="90"/>
      <c r="D24" s="9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7"/>
      <c r="R24" s="59" t="s">
        <v>8</v>
      </c>
    </row>
    <row r="26" spans="1:18" s="182" customFormat="1" x14ac:dyDescent="0.25">
      <c r="A26" s="89"/>
      <c r="B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69"/>
      <c r="R26" s="58"/>
    </row>
    <row r="28" spans="1:18" s="182" customFormat="1" x14ac:dyDescent="0.25">
      <c r="A28" s="89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  <row r="29" spans="1:18" s="182" customFormat="1" x14ac:dyDescent="0.25">
      <c r="A29" s="89"/>
      <c r="B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9"/>
      <c r="R29" s="58"/>
    </row>
  </sheetData>
  <mergeCells count="36">
    <mergeCell ref="A13:K13"/>
    <mergeCell ref="A14:K14"/>
    <mergeCell ref="A22:R22"/>
    <mergeCell ref="A23:R23"/>
    <mergeCell ref="A15:K15"/>
    <mergeCell ref="L15:R15"/>
    <mergeCell ref="A16:R16"/>
    <mergeCell ref="A17:R17"/>
    <mergeCell ref="A20:R20"/>
    <mergeCell ref="A21:R21"/>
    <mergeCell ref="B10:B12"/>
    <mergeCell ref="R8:R9"/>
    <mergeCell ref="J8:J9"/>
    <mergeCell ref="K8:K9"/>
    <mergeCell ref="L8:L9"/>
    <mergeCell ref="N8:N9"/>
    <mergeCell ref="O8:O9"/>
    <mergeCell ref="Q8:Q9"/>
    <mergeCell ref="B8:B9"/>
    <mergeCell ref="H8:H9"/>
    <mergeCell ref="I8:I9"/>
    <mergeCell ref="H10:H12"/>
    <mergeCell ref="I10:I12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6"/>
  <sheetViews>
    <sheetView view="pageBreakPreview" zoomScale="85" zoomScaleNormal="90" zoomScaleSheetLayoutView="85" workbookViewId="0">
      <selection activeCell="K11" sqref="K11"/>
    </sheetView>
  </sheetViews>
  <sheetFormatPr baseColWidth="10" defaultColWidth="11.42578125" defaultRowHeight="12.75" x14ac:dyDescent="0.25"/>
  <cols>
    <col min="1" max="1" width="5" style="89" customWidth="1"/>
    <col min="2" max="2" width="11.7109375" style="58" customWidth="1"/>
    <col min="3" max="3" width="18" style="182" customWidth="1"/>
    <col min="4" max="4" width="16.5703125" style="182" customWidth="1"/>
    <col min="5" max="5" width="13" style="58" customWidth="1"/>
    <col min="6" max="6" width="14" style="58" customWidth="1"/>
    <col min="7" max="7" width="16.85546875" style="58" customWidth="1"/>
    <col min="8" max="8" width="14.85546875" style="58" customWidth="1"/>
    <col min="9" max="9" width="14.42578125" style="58" customWidth="1"/>
    <col min="10" max="10" width="17.5703125" style="58" customWidth="1"/>
    <col min="11" max="11" width="16.140625" style="58" customWidth="1"/>
    <col min="12" max="12" width="11" style="58" customWidth="1"/>
    <col min="13" max="13" width="18" style="58" customWidth="1"/>
    <col min="14" max="14" width="18.140625" style="58" customWidth="1"/>
    <col min="15" max="15" width="15.28515625" style="58" customWidth="1"/>
    <col min="16" max="16" width="15.5703125" style="58" customWidth="1"/>
    <col min="17" max="17" width="16.42578125" style="69" customWidth="1"/>
    <col min="18" max="18" width="14.71093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1977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398" t="s">
        <v>1420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400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131" t="s">
        <v>1942</v>
      </c>
      <c r="N8" s="406" t="s">
        <v>1940</v>
      </c>
      <c r="O8" s="376" t="s">
        <v>1941</v>
      </c>
      <c r="P8" s="132" t="s">
        <v>1943</v>
      </c>
      <c r="Q8" s="406" t="s">
        <v>1940</v>
      </c>
      <c r="R8" s="404" t="s">
        <v>1941</v>
      </c>
    </row>
    <row r="9" spans="1:18" ht="50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1992</v>
      </c>
      <c r="N9" s="422"/>
      <c r="O9" s="421"/>
      <c r="P9" s="105" t="s">
        <v>1993</v>
      </c>
      <c r="Q9" s="422"/>
      <c r="R9" s="420"/>
    </row>
    <row r="10" spans="1:18" ht="28.5" customHeight="1" x14ac:dyDescent="0.25">
      <c r="A10" s="115">
        <v>1</v>
      </c>
      <c r="B10" s="549" t="s">
        <v>1421</v>
      </c>
      <c r="C10" s="93" t="s">
        <v>1405</v>
      </c>
      <c r="D10" s="93">
        <v>5124.0020000000004</v>
      </c>
      <c r="E10" s="93">
        <v>1100119985</v>
      </c>
      <c r="F10" s="101">
        <v>50577</v>
      </c>
      <c r="G10" s="534" t="s">
        <v>1069</v>
      </c>
      <c r="H10" s="534">
        <v>1</v>
      </c>
      <c r="I10" s="534">
        <v>1</v>
      </c>
      <c r="J10" s="93"/>
      <c r="K10" s="93"/>
      <c r="L10" s="93"/>
      <c r="M10" s="93"/>
      <c r="N10" s="93"/>
      <c r="O10" s="93"/>
      <c r="P10" s="118"/>
      <c r="Q10" s="133"/>
      <c r="R10" s="120"/>
    </row>
    <row r="11" spans="1:18" ht="28.5" customHeight="1" x14ac:dyDescent="0.25">
      <c r="A11" s="60">
        <v>2</v>
      </c>
      <c r="B11" s="550"/>
      <c r="C11" s="95" t="s">
        <v>1405</v>
      </c>
      <c r="D11" s="95">
        <v>5124.0020000000004</v>
      </c>
      <c r="E11" s="95">
        <v>1100119981</v>
      </c>
      <c r="F11" s="103">
        <v>50301</v>
      </c>
      <c r="G11" s="525"/>
      <c r="H11" s="525"/>
      <c r="I11" s="525"/>
      <c r="J11" s="95"/>
      <c r="K11" s="95"/>
      <c r="L11" s="95"/>
      <c r="M11" s="95"/>
      <c r="N11" s="95"/>
      <c r="O11" s="95"/>
      <c r="P11" s="107"/>
      <c r="Q11" s="129"/>
      <c r="R11" s="121"/>
    </row>
    <row r="12" spans="1:18" ht="28.5" customHeight="1" x14ac:dyDescent="0.25">
      <c r="A12" s="60">
        <v>3</v>
      </c>
      <c r="B12" s="550"/>
      <c r="C12" s="95" t="s">
        <v>1406</v>
      </c>
      <c r="D12" s="95" t="s">
        <v>1407</v>
      </c>
      <c r="E12" s="95">
        <v>4773723</v>
      </c>
      <c r="F12" s="103">
        <v>16337</v>
      </c>
      <c r="G12" s="525"/>
      <c r="H12" s="525"/>
      <c r="I12" s="525"/>
      <c r="J12" s="95"/>
      <c r="K12" s="95"/>
      <c r="L12" s="95"/>
      <c r="M12" s="95"/>
      <c r="N12" s="95"/>
      <c r="O12" s="95"/>
      <c r="P12" s="107"/>
      <c r="Q12" s="129"/>
      <c r="R12" s="121"/>
    </row>
    <row r="13" spans="1:18" ht="28.5" customHeight="1" x14ac:dyDescent="0.25">
      <c r="A13" s="60">
        <v>4</v>
      </c>
      <c r="B13" s="550"/>
      <c r="C13" s="95" t="s">
        <v>1405</v>
      </c>
      <c r="D13" s="95">
        <v>4200</v>
      </c>
      <c r="E13" s="95">
        <v>97282</v>
      </c>
      <c r="F13" s="103">
        <v>57306</v>
      </c>
      <c r="G13" s="525"/>
      <c r="H13" s="525"/>
      <c r="I13" s="525"/>
      <c r="J13" s="95"/>
      <c r="K13" s="95"/>
      <c r="L13" s="95"/>
      <c r="M13" s="95"/>
      <c r="N13" s="95"/>
      <c r="O13" s="95"/>
      <c r="P13" s="107"/>
      <c r="Q13" s="129"/>
      <c r="R13" s="121"/>
    </row>
    <row r="14" spans="1:18" ht="28.5" customHeight="1" x14ac:dyDescent="0.25">
      <c r="A14" s="60">
        <v>5</v>
      </c>
      <c r="B14" s="550"/>
      <c r="C14" s="95" t="s">
        <v>1405</v>
      </c>
      <c r="D14" s="95" t="s">
        <v>1408</v>
      </c>
      <c r="E14" s="95" t="s">
        <v>1409</v>
      </c>
      <c r="F14" s="103">
        <v>59692</v>
      </c>
      <c r="G14" s="525"/>
      <c r="H14" s="525"/>
      <c r="I14" s="525"/>
      <c r="J14" s="95"/>
      <c r="K14" s="95"/>
      <c r="L14" s="95"/>
      <c r="M14" s="95"/>
      <c r="N14" s="95"/>
      <c r="O14" s="95"/>
      <c r="P14" s="107"/>
      <c r="Q14" s="129"/>
      <c r="R14" s="121"/>
    </row>
    <row r="15" spans="1:18" ht="28.5" customHeight="1" x14ac:dyDescent="0.25">
      <c r="A15" s="60">
        <v>6</v>
      </c>
      <c r="B15" s="550"/>
      <c r="C15" s="95" t="s">
        <v>1410</v>
      </c>
      <c r="D15" s="95" t="s">
        <v>1411</v>
      </c>
      <c r="E15" s="95" t="s">
        <v>1412</v>
      </c>
      <c r="F15" s="103">
        <v>43921</v>
      </c>
      <c r="G15" s="525"/>
      <c r="H15" s="525"/>
      <c r="I15" s="525"/>
      <c r="J15" s="95"/>
      <c r="K15" s="95"/>
      <c r="L15" s="95"/>
      <c r="M15" s="95"/>
      <c r="N15" s="95"/>
      <c r="O15" s="95"/>
      <c r="P15" s="107"/>
      <c r="Q15" s="129"/>
      <c r="R15" s="121"/>
    </row>
    <row r="16" spans="1:18" ht="28.5" customHeight="1" x14ac:dyDescent="0.25">
      <c r="A16" s="60">
        <v>7</v>
      </c>
      <c r="B16" s="550"/>
      <c r="C16" s="95" t="s">
        <v>1413</v>
      </c>
      <c r="D16" s="95" t="s">
        <v>1414</v>
      </c>
      <c r="E16" s="95">
        <v>455870304</v>
      </c>
      <c r="F16" s="103">
        <v>27601</v>
      </c>
      <c r="G16" s="525"/>
      <c r="H16" s="525"/>
      <c r="I16" s="525"/>
      <c r="J16" s="95"/>
      <c r="K16" s="95"/>
      <c r="L16" s="95"/>
      <c r="M16" s="95"/>
      <c r="N16" s="95"/>
      <c r="O16" s="95"/>
      <c r="P16" s="107"/>
      <c r="Q16" s="129"/>
      <c r="R16" s="121"/>
    </row>
    <row r="17" spans="1:19" ht="28.5" customHeight="1" x14ac:dyDescent="0.25">
      <c r="A17" s="60">
        <v>8</v>
      </c>
      <c r="B17" s="550"/>
      <c r="C17" s="95" t="s">
        <v>1405</v>
      </c>
      <c r="D17" s="95">
        <v>5124.0020000000004</v>
      </c>
      <c r="E17" s="95" t="s">
        <v>1062</v>
      </c>
      <c r="F17" s="103">
        <v>55782</v>
      </c>
      <c r="G17" s="523"/>
      <c r="H17" s="525"/>
      <c r="I17" s="525"/>
      <c r="J17" s="95"/>
      <c r="K17" s="95"/>
      <c r="L17" s="95"/>
      <c r="M17" s="95"/>
      <c r="N17" s="95"/>
      <c r="O17" s="95"/>
      <c r="P17" s="107"/>
      <c r="Q17" s="129"/>
      <c r="R17" s="121"/>
    </row>
    <row r="18" spans="1:19" ht="28.5" customHeight="1" x14ac:dyDescent="0.25">
      <c r="A18" s="60">
        <v>9</v>
      </c>
      <c r="B18" s="551"/>
      <c r="C18" s="95" t="s">
        <v>1415</v>
      </c>
      <c r="D18" s="95" t="s">
        <v>1416</v>
      </c>
      <c r="E18" s="95">
        <v>1048252</v>
      </c>
      <c r="F18" s="103">
        <v>8363</v>
      </c>
      <c r="G18" s="22" t="s">
        <v>379</v>
      </c>
      <c r="H18" s="525"/>
      <c r="I18" s="525"/>
      <c r="J18" s="95"/>
      <c r="K18" s="95"/>
      <c r="L18" s="95"/>
      <c r="M18" s="95"/>
      <c r="N18" s="95"/>
      <c r="O18" s="95"/>
      <c r="P18" s="107"/>
      <c r="Q18" s="129"/>
      <c r="R18" s="121"/>
    </row>
    <row r="19" spans="1:19" ht="57.75" customHeight="1" thickBot="1" x14ac:dyDescent="0.3">
      <c r="A19" s="116">
        <v>10</v>
      </c>
      <c r="B19" s="96" t="s">
        <v>1417</v>
      </c>
      <c r="C19" s="94" t="s">
        <v>1418</v>
      </c>
      <c r="D19" s="94" t="s">
        <v>1419</v>
      </c>
      <c r="E19" s="94" t="s">
        <v>14</v>
      </c>
      <c r="F19" s="208">
        <v>43734</v>
      </c>
      <c r="G19" s="35" t="s">
        <v>1069</v>
      </c>
      <c r="H19" s="535"/>
      <c r="I19" s="535"/>
      <c r="J19" s="94"/>
      <c r="K19" s="94"/>
      <c r="L19" s="94"/>
      <c r="M19" s="94"/>
      <c r="N19" s="94"/>
      <c r="O19" s="94"/>
      <c r="P19" s="122"/>
      <c r="Q19" s="134"/>
      <c r="R19" s="124"/>
    </row>
    <row r="20" spans="1:19" s="140" customFormat="1" ht="24.75" customHeight="1" x14ac:dyDescent="0.25">
      <c r="A20" s="424" t="s">
        <v>1953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3"/>
      <c r="L20" s="117">
        <f>SUM(L10:L19)</f>
        <v>0</v>
      </c>
      <c r="M20" s="117"/>
      <c r="N20" s="117"/>
      <c r="O20" s="117">
        <f>SUM(O10:O19)</f>
        <v>0</v>
      </c>
      <c r="P20" s="117"/>
      <c r="Q20" s="117"/>
      <c r="R20" s="127">
        <f>SUM(R10:R19)</f>
        <v>0</v>
      </c>
      <c r="S20" s="139"/>
    </row>
    <row r="21" spans="1:19" s="140" customFormat="1" ht="24.75" customHeight="1" x14ac:dyDescent="0.25">
      <c r="A21" s="425" t="s">
        <v>1953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6"/>
      <c r="L21" s="62">
        <f>SUM(H10:I19)*L20</f>
        <v>0</v>
      </c>
      <c r="M21" s="62"/>
      <c r="N21" s="62"/>
      <c r="O21" s="62">
        <f>SUM(H10:I19)*O20</f>
        <v>0</v>
      </c>
      <c r="P21" s="62"/>
      <c r="Q21" s="62"/>
      <c r="R21" s="63">
        <f>SUM(H10:I19)*R20</f>
        <v>0</v>
      </c>
      <c r="S21" s="139"/>
    </row>
    <row r="22" spans="1:19" ht="24.75" customHeight="1" thickBot="1" x14ac:dyDescent="0.3">
      <c r="A22" s="425" t="s">
        <v>1954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6"/>
      <c r="L22" s="417">
        <f>SUM(L21+O21+R21)</f>
        <v>0</v>
      </c>
      <c r="M22" s="418"/>
      <c r="N22" s="418"/>
      <c r="O22" s="418"/>
      <c r="P22" s="418"/>
      <c r="Q22" s="418"/>
      <c r="R22" s="426"/>
    </row>
    <row r="23" spans="1:19" ht="30" customHeight="1" x14ac:dyDescent="0.25">
      <c r="A23" s="408" t="s">
        <v>7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10"/>
    </row>
    <row r="24" spans="1:19" ht="25.5" customHeight="1" thickBot="1" x14ac:dyDescent="0.3">
      <c r="A24" s="371" t="s">
        <v>1996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9" x14ac:dyDescent="0.2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9" x14ac:dyDescent="0.2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9" x14ac:dyDescent="0.25">
      <c r="A27" s="367" t="s">
        <v>1957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</row>
    <row r="28" spans="1:19" ht="15" customHeight="1" x14ac:dyDescent="0.25">
      <c r="A28" s="350" t="s">
        <v>1955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</row>
    <row r="29" spans="1:19" ht="27.75" customHeight="1" x14ac:dyDescent="0.25">
      <c r="A29" s="351" t="s">
        <v>1956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</row>
    <row r="30" spans="1:19" ht="21" customHeight="1" x14ac:dyDescent="0.25">
      <c r="A30" s="352">
        <f ca="1">TODAY()</f>
        <v>42836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</row>
    <row r="31" spans="1:19" x14ac:dyDescent="0.25">
      <c r="B31" s="59"/>
      <c r="C31" s="90"/>
      <c r="D31" s="90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7"/>
      <c r="R31" s="59" t="s">
        <v>8</v>
      </c>
    </row>
    <row r="33" spans="1:18" s="182" customFormat="1" x14ac:dyDescent="0.25">
      <c r="A33" s="89"/>
      <c r="B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9"/>
      <c r="R33" s="58"/>
    </row>
    <row r="35" spans="1:18" s="182" customFormat="1" x14ac:dyDescent="0.25">
      <c r="A35" s="89"/>
      <c r="B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69"/>
      <c r="R35" s="58"/>
    </row>
    <row r="36" spans="1:18" s="182" customFormat="1" x14ac:dyDescent="0.25">
      <c r="A36" s="89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</sheetData>
  <mergeCells count="37">
    <mergeCell ref="F8:F9"/>
    <mergeCell ref="I8:I9"/>
    <mergeCell ref="A29:R29"/>
    <mergeCell ref="A30:R30"/>
    <mergeCell ref="A22:K22"/>
    <mergeCell ref="L22:R22"/>
    <mergeCell ref="A23:R23"/>
    <mergeCell ref="A24:R24"/>
    <mergeCell ref="A27:R27"/>
    <mergeCell ref="A28:R28"/>
    <mergeCell ref="A20:K20"/>
    <mergeCell ref="A21:K21"/>
    <mergeCell ref="B10:B18"/>
    <mergeCell ref="G10:G17"/>
    <mergeCell ref="H10:H19"/>
    <mergeCell ref="I10:I19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G8:G9"/>
    <mergeCell ref="H8:H9"/>
    <mergeCell ref="B8:B9"/>
    <mergeCell ref="C8:C9"/>
    <mergeCell ref="D8:D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69"/>
  <sheetViews>
    <sheetView view="pageBreakPreview" zoomScale="85" zoomScaleNormal="90" zoomScaleSheetLayoutView="85" workbookViewId="0">
      <pane ySplit="9" topLeftCell="A49" activePane="bottomLeft" state="frozen"/>
      <selection pane="bottomLeft" activeCell="K15" sqref="K15"/>
    </sheetView>
  </sheetViews>
  <sheetFormatPr baseColWidth="10" defaultColWidth="11.42578125" defaultRowHeight="12.75" x14ac:dyDescent="0.25"/>
  <cols>
    <col min="1" max="1" width="5" style="89" customWidth="1"/>
    <col min="2" max="2" width="16.5703125" style="58" customWidth="1"/>
    <col min="3" max="4" width="14.42578125" style="182" customWidth="1"/>
    <col min="5" max="5" width="13" style="58" customWidth="1"/>
    <col min="6" max="6" width="12.42578125" style="58" customWidth="1"/>
    <col min="7" max="7" width="22.7109375" style="58" customWidth="1"/>
    <col min="8" max="8" width="14" style="58" customWidth="1"/>
    <col min="9" max="9" width="13.140625" style="58" customWidth="1"/>
    <col min="10" max="10" width="15.85546875" style="58" customWidth="1"/>
    <col min="11" max="11" width="13" style="58" customWidth="1"/>
    <col min="12" max="12" width="12.42578125" style="58" customWidth="1"/>
    <col min="13" max="14" width="15.85546875" style="58" customWidth="1"/>
    <col min="15" max="15" width="15.140625" style="58" customWidth="1"/>
    <col min="16" max="16" width="18.140625" style="58" customWidth="1"/>
    <col min="17" max="17" width="13" style="69" customWidth="1"/>
    <col min="18" max="18" width="19.28515625" style="58" customWidth="1"/>
    <col min="19" max="16384" width="11.42578125" style="58"/>
  </cols>
  <sheetData>
    <row r="1" spans="1:18" ht="27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0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1.75" customHeight="1" thickBot="1" x14ac:dyDescent="0.3">
      <c r="A6" s="398" t="s">
        <v>1978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5.5" customHeight="1" thickBot="1" x14ac:dyDescent="0.3">
      <c r="A7" s="401" t="s">
        <v>1467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30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31" t="s">
        <v>1942</v>
      </c>
      <c r="N8" s="432" t="s">
        <v>1940</v>
      </c>
      <c r="O8" s="430" t="s">
        <v>1941</v>
      </c>
      <c r="P8" s="131" t="s">
        <v>1943</v>
      </c>
      <c r="Q8" s="432" t="s">
        <v>1940</v>
      </c>
      <c r="R8" s="431" t="s">
        <v>1941</v>
      </c>
    </row>
    <row r="9" spans="1:18" ht="31.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1992</v>
      </c>
      <c r="N9" s="450"/>
      <c r="O9" s="348"/>
      <c r="P9" s="104" t="s">
        <v>1993</v>
      </c>
      <c r="Q9" s="450"/>
      <c r="R9" s="449"/>
    </row>
    <row r="10" spans="1:18" ht="35.1" customHeight="1" x14ac:dyDescent="0.25">
      <c r="A10" s="115">
        <v>1</v>
      </c>
      <c r="B10" s="340" t="s">
        <v>1468</v>
      </c>
      <c r="C10" s="93" t="s">
        <v>493</v>
      </c>
      <c r="D10" s="93" t="s">
        <v>1422</v>
      </c>
      <c r="E10" s="93" t="s">
        <v>1423</v>
      </c>
      <c r="F10" s="93" t="s">
        <v>1424</v>
      </c>
      <c r="G10" s="93" t="s">
        <v>671</v>
      </c>
      <c r="H10" s="533">
        <v>1</v>
      </c>
      <c r="I10" s="533">
        <v>1</v>
      </c>
      <c r="J10" s="93"/>
      <c r="K10" s="93"/>
      <c r="L10" s="93"/>
      <c r="M10" s="93"/>
      <c r="N10" s="93"/>
      <c r="O10" s="93"/>
      <c r="P10" s="118"/>
      <c r="Q10" s="133"/>
      <c r="R10" s="120"/>
    </row>
    <row r="11" spans="1:18" ht="35.1" customHeight="1" x14ac:dyDescent="0.25">
      <c r="A11" s="60">
        <v>2</v>
      </c>
      <c r="B11" s="329"/>
      <c r="C11" s="95" t="s">
        <v>493</v>
      </c>
      <c r="D11" s="95" t="s">
        <v>1426</v>
      </c>
      <c r="E11" s="95">
        <v>467086</v>
      </c>
      <c r="F11" s="95" t="s">
        <v>14</v>
      </c>
      <c r="G11" s="95" t="s">
        <v>693</v>
      </c>
      <c r="H11" s="524"/>
      <c r="I11" s="524"/>
      <c r="J11" s="95"/>
      <c r="K11" s="95"/>
      <c r="L11" s="95"/>
      <c r="M11" s="95"/>
      <c r="N11" s="95"/>
      <c r="O11" s="95"/>
      <c r="P11" s="107"/>
      <c r="Q11" s="129"/>
      <c r="R11" s="121"/>
    </row>
    <row r="12" spans="1:18" ht="35.1" customHeight="1" x14ac:dyDescent="0.25">
      <c r="A12" s="60">
        <v>3</v>
      </c>
      <c r="B12" s="329"/>
      <c r="C12" s="95" t="s">
        <v>493</v>
      </c>
      <c r="D12" s="95" t="s">
        <v>1425</v>
      </c>
      <c r="E12" s="95" t="s">
        <v>1427</v>
      </c>
      <c r="F12" s="95">
        <v>24302</v>
      </c>
      <c r="G12" s="95" t="s">
        <v>693</v>
      </c>
      <c r="H12" s="524"/>
      <c r="I12" s="524"/>
      <c r="J12" s="95"/>
      <c r="K12" s="95"/>
      <c r="L12" s="95"/>
      <c r="M12" s="95"/>
      <c r="N12" s="95"/>
      <c r="O12" s="95"/>
      <c r="P12" s="107"/>
      <c r="Q12" s="129"/>
      <c r="R12" s="121"/>
    </row>
    <row r="13" spans="1:18" ht="35.1" customHeight="1" x14ac:dyDescent="0.25">
      <c r="A13" s="60">
        <v>4</v>
      </c>
      <c r="B13" s="329"/>
      <c r="C13" s="95" t="s">
        <v>493</v>
      </c>
      <c r="D13" s="95" t="s">
        <v>1425</v>
      </c>
      <c r="E13" s="95" t="s">
        <v>1428</v>
      </c>
      <c r="F13" s="95">
        <v>24296</v>
      </c>
      <c r="G13" s="95" t="s">
        <v>693</v>
      </c>
      <c r="H13" s="524"/>
      <c r="I13" s="524"/>
      <c r="J13" s="95"/>
      <c r="K13" s="95"/>
      <c r="L13" s="95"/>
      <c r="M13" s="95"/>
      <c r="N13" s="95"/>
      <c r="O13" s="95"/>
      <c r="P13" s="107"/>
      <c r="Q13" s="129"/>
      <c r="R13" s="121"/>
    </row>
    <row r="14" spans="1:18" ht="35.1" customHeight="1" x14ac:dyDescent="0.25">
      <c r="A14" s="60">
        <v>5</v>
      </c>
      <c r="B14" s="329"/>
      <c r="C14" s="311" t="s">
        <v>493</v>
      </c>
      <c r="D14" s="311" t="s">
        <v>1425</v>
      </c>
      <c r="E14" s="311" t="s">
        <v>2038</v>
      </c>
      <c r="F14" s="311">
        <v>24299</v>
      </c>
      <c r="G14" s="311" t="s">
        <v>693</v>
      </c>
      <c r="H14" s="524"/>
      <c r="I14" s="524"/>
      <c r="J14" s="311"/>
      <c r="K14" s="311"/>
      <c r="L14" s="311"/>
      <c r="M14" s="311"/>
      <c r="N14" s="311"/>
      <c r="O14" s="311"/>
      <c r="P14" s="107"/>
      <c r="Q14" s="129"/>
      <c r="R14" s="121"/>
    </row>
    <row r="15" spans="1:18" ht="35.1" customHeight="1" x14ac:dyDescent="0.25">
      <c r="A15" s="60">
        <v>6</v>
      </c>
      <c r="B15" s="329"/>
      <c r="C15" s="95" t="s">
        <v>493</v>
      </c>
      <c r="D15" s="95" t="s">
        <v>1429</v>
      </c>
      <c r="E15" s="95">
        <v>3108003077</v>
      </c>
      <c r="F15" s="95">
        <v>22948</v>
      </c>
      <c r="G15" s="95" t="s">
        <v>693</v>
      </c>
      <c r="H15" s="524"/>
      <c r="I15" s="524"/>
      <c r="J15" s="95"/>
      <c r="K15" s="95"/>
      <c r="L15" s="95"/>
      <c r="M15" s="95"/>
      <c r="N15" s="95"/>
      <c r="O15" s="95"/>
      <c r="P15" s="107"/>
      <c r="Q15" s="129"/>
      <c r="R15" s="121"/>
    </row>
    <row r="16" spans="1:18" ht="35.1" customHeight="1" x14ac:dyDescent="0.25">
      <c r="A16" s="60">
        <v>7</v>
      </c>
      <c r="B16" s="329"/>
      <c r="C16" s="95" t="s">
        <v>493</v>
      </c>
      <c r="D16" s="95" t="s">
        <v>1425</v>
      </c>
      <c r="E16" s="95" t="s">
        <v>1430</v>
      </c>
      <c r="F16" s="95">
        <v>24305</v>
      </c>
      <c r="G16" s="95" t="s">
        <v>693</v>
      </c>
      <c r="H16" s="524"/>
      <c r="I16" s="524"/>
      <c r="J16" s="95"/>
      <c r="K16" s="95"/>
      <c r="L16" s="95"/>
      <c r="M16" s="95"/>
      <c r="N16" s="95"/>
      <c r="O16" s="95"/>
      <c r="P16" s="107"/>
      <c r="Q16" s="129"/>
      <c r="R16" s="121"/>
    </row>
    <row r="17" spans="1:18" ht="35.1" customHeight="1" x14ac:dyDescent="0.25">
      <c r="A17" s="60">
        <v>8</v>
      </c>
      <c r="B17" s="329"/>
      <c r="C17" s="95" t="s">
        <v>493</v>
      </c>
      <c r="D17" s="95" t="s">
        <v>14</v>
      </c>
      <c r="E17" s="95">
        <v>467086</v>
      </c>
      <c r="F17" s="95">
        <v>24310</v>
      </c>
      <c r="G17" s="95" t="s">
        <v>693</v>
      </c>
      <c r="H17" s="524"/>
      <c r="I17" s="524"/>
      <c r="J17" s="95"/>
      <c r="K17" s="95"/>
      <c r="L17" s="95"/>
      <c r="M17" s="95"/>
      <c r="N17" s="95"/>
      <c r="O17" s="95"/>
      <c r="P17" s="107"/>
      <c r="Q17" s="129"/>
      <c r="R17" s="121"/>
    </row>
    <row r="18" spans="1:18" ht="35.1" customHeight="1" x14ac:dyDescent="0.25">
      <c r="A18" s="60">
        <v>9</v>
      </c>
      <c r="B18" s="329"/>
      <c r="C18" s="311" t="s">
        <v>493</v>
      </c>
      <c r="D18" s="311" t="s">
        <v>14</v>
      </c>
      <c r="E18" s="311" t="s">
        <v>2039</v>
      </c>
      <c r="F18" s="311">
        <v>24311</v>
      </c>
      <c r="G18" s="311" t="s">
        <v>693</v>
      </c>
      <c r="H18" s="524"/>
      <c r="I18" s="524"/>
      <c r="J18" s="311"/>
      <c r="K18" s="311"/>
      <c r="L18" s="311"/>
      <c r="M18" s="311"/>
      <c r="N18" s="311"/>
      <c r="O18" s="311"/>
      <c r="P18" s="107"/>
      <c r="Q18" s="129"/>
      <c r="R18" s="121"/>
    </row>
    <row r="19" spans="1:18" ht="35.1" customHeight="1" x14ac:dyDescent="0.25">
      <c r="A19" s="60">
        <v>10</v>
      </c>
      <c r="B19" s="329"/>
      <c r="C19" s="311" t="s">
        <v>493</v>
      </c>
      <c r="D19" s="311" t="s">
        <v>14</v>
      </c>
      <c r="E19" s="311" t="s">
        <v>2040</v>
      </c>
      <c r="F19" s="311">
        <v>24312</v>
      </c>
      <c r="G19" s="311" t="s">
        <v>693</v>
      </c>
      <c r="H19" s="524"/>
      <c r="I19" s="524"/>
      <c r="J19" s="311"/>
      <c r="K19" s="311"/>
      <c r="L19" s="311"/>
      <c r="M19" s="311"/>
      <c r="N19" s="311"/>
      <c r="O19" s="311"/>
      <c r="P19" s="107"/>
      <c r="Q19" s="129"/>
      <c r="R19" s="121"/>
    </row>
    <row r="20" spans="1:18" ht="35.1" customHeight="1" x14ac:dyDescent="0.25">
      <c r="A20" s="60">
        <v>11</v>
      </c>
      <c r="B20" s="329"/>
      <c r="C20" s="311" t="s">
        <v>493</v>
      </c>
      <c r="D20" s="311" t="s">
        <v>14</v>
      </c>
      <c r="E20" s="311" t="s">
        <v>2048</v>
      </c>
      <c r="F20" s="311">
        <v>24313</v>
      </c>
      <c r="G20" s="311" t="s">
        <v>693</v>
      </c>
      <c r="H20" s="524"/>
      <c r="I20" s="524"/>
      <c r="J20" s="311"/>
      <c r="K20" s="311"/>
      <c r="L20" s="311"/>
      <c r="M20" s="311"/>
      <c r="N20" s="311"/>
      <c r="O20" s="311"/>
      <c r="P20" s="107"/>
      <c r="Q20" s="129"/>
      <c r="R20" s="121"/>
    </row>
    <row r="21" spans="1:18" ht="35.1" customHeight="1" x14ac:dyDescent="0.25">
      <c r="A21" s="60">
        <v>12</v>
      </c>
      <c r="B21" s="329"/>
      <c r="C21" s="95" t="s">
        <v>493</v>
      </c>
      <c r="D21" s="95" t="s">
        <v>1429</v>
      </c>
      <c r="E21" s="95">
        <v>3108002590</v>
      </c>
      <c r="F21" s="95">
        <v>22517</v>
      </c>
      <c r="G21" s="95" t="s">
        <v>693</v>
      </c>
      <c r="H21" s="524"/>
      <c r="I21" s="524"/>
      <c r="J21" s="95"/>
      <c r="K21" s="95"/>
      <c r="L21" s="95"/>
      <c r="M21" s="95"/>
      <c r="N21" s="95"/>
      <c r="O21" s="95"/>
      <c r="P21" s="107"/>
      <c r="Q21" s="129"/>
      <c r="R21" s="121"/>
    </row>
    <row r="22" spans="1:18" ht="35.1" customHeight="1" x14ac:dyDescent="0.25">
      <c r="A22" s="60">
        <v>13</v>
      </c>
      <c r="B22" s="329"/>
      <c r="C22" s="311" t="s">
        <v>493</v>
      </c>
      <c r="D22" s="311" t="s">
        <v>1429</v>
      </c>
      <c r="E22" s="311">
        <v>3108002424</v>
      </c>
      <c r="F22" s="311">
        <v>22518</v>
      </c>
      <c r="G22" s="311" t="s">
        <v>693</v>
      </c>
      <c r="H22" s="524"/>
      <c r="I22" s="524"/>
      <c r="J22" s="311"/>
      <c r="K22" s="311"/>
      <c r="L22" s="311"/>
      <c r="M22" s="311"/>
      <c r="N22" s="311"/>
      <c r="O22" s="311"/>
      <c r="P22" s="107"/>
      <c r="Q22" s="129"/>
      <c r="R22" s="121"/>
    </row>
    <row r="23" spans="1:18" ht="35.1" customHeight="1" x14ac:dyDescent="0.25">
      <c r="A23" s="60">
        <v>14</v>
      </c>
      <c r="B23" s="329"/>
      <c r="C23" s="95" t="s">
        <v>493</v>
      </c>
      <c r="D23" s="95" t="s">
        <v>1425</v>
      </c>
      <c r="E23" s="95" t="s">
        <v>1431</v>
      </c>
      <c r="F23" s="95">
        <v>24291</v>
      </c>
      <c r="G23" s="95" t="s">
        <v>693</v>
      </c>
      <c r="H23" s="524"/>
      <c r="I23" s="524"/>
      <c r="J23" s="95"/>
      <c r="K23" s="95"/>
      <c r="L23" s="95"/>
      <c r="M23" s="95"/>
      <c r="N23" s="95"/>
      <c r="O23" s="95"/>
      <c r="P23" s="107"/>
      <c r="Q23" s="129"/>
      <c r="R23" s="121"/>
    </row>
    <row r="24" spans="1:18" ht="35.1" customHeight="1" x14ac:dyDescent="0.25">
      <c r="A24" s="60">
        <v>15</v>
      </c>
      <c r="B24" s="329"/>
      <c r="C24" s="95" t="s">
        <v>493</v>
      </c>
      <c r="D24" s="95" t="s">
        <v>1425</v>
      </c>
      <c r="E24" s="95" t="s">
        <v>1432</v>
      </c>
      <c r="F24" s="95">
        <v>24294</v>
      </c>
      <c r="G24" s="95" t="s">
        <v>693</v>
      </c>
      <c r="H24" s="524"/>
      <c r="I24" s="524"/>
      <c r="J24" s="95"/>
      <c r="K24" s="95"/>
      <c r="L24" s="95"/>
      <c r="M24" s="95"/>
      <c r="N24" s="95"/>
      <c r="O24" s="95"/>
      <c r="P24" s="107"/>
      <c r="Q24" s="129"/>
      <c r="R24" s="121"/>
    </row>
    <row r="25" spans="1:18" ht="35.1" customHeight="1" x14ac:dyDescent="0.25">
      <c r="A25" s="60">
        <v>16</v>
      </c>
      <c r="B25" s="329"/>
      <c r="C25" s="95" t="s">
        <v>493</v>
      </c>
      <c r="D25" s="95" t="s">
        <v>1425</v>
      </c>
      <c r="E25" s="95" t="s">
        <v>1433</v>
      </c>
      <c r="F25" s="95">
        <v>24290</v>
      </c>
      <c r="G25" s="95" t="s">
        <v>693</v>
      </c>
      <c r="H25" s="524"/>
      <c r="I25" s="524"/>
      <c r="J25" s="95"/>
      <c r="K25" s="95"/>
      <c r="L25" s="95"/>
      <c r="M25" s="95"/>
      <c r="N25" s="95"/>
      <c r="O25" s="95"/>
      <c r="P25" s="107"/>
      <c r="Q25" s="129"/>
      <c r="R25" s="121"/>
    </row>
    <row r="26" spans="1:18" ht="35.1" customHeight="1" x14ac:dyDescent="0.25">
      <c r="A26" s="60">
        <v>17</v>
      </c>
      <c r="B26" s="329"/>
      <c r="C26" s="95" t="s">
        <v>493</v>
      </c>
      <c r="D26" s="95" t="s">
        <v>1425</v>
      </c>
      <c r="E26" s="95" t="s">
        <v>1434</v>
      </c>
      <c r="F26" s="95">
        <v>24306</v>
      </c>
      <c r="G26" s="95" t="s">
        <v>693</v>
      </c>
      <c r="H26" s="524"/>
      <c r="I26" s="524"/>
      <c r="J26" s="95"/>
      <c r="K26" s="95"/>
      <c r="L26" s="95"/>
      <c r="M26" s="95"/>
      <c r="N26" s="95"/>
      <c r="O26" s="95"/>
      <c r="P26" s="107"/>
      <c r="Q26" s="129"/>
      <c r="R26" s="121"/>
    </row>
    <row r="27" spans="1:18" ht="35.1" customHeight="1" x14ac:dyDescent="0.25">
      <c r="A27" s="60">
        <v>18</v>
      </c>
      <c r="B27" s="329"/>
      <c r="C27" s="95" t="s">
        <v>493</v>
      </c>
      <c r="D27" s="95" t="s">
        <v>1425</v>
      </c>
      <c r="E27" s="95" t="s">
        <v>1435</v>
      </c>
      <c r="F27" s="95">
        <v>24301</v>
      </c>
      <c r="G27" s="95" t="s">
        <v>693</v>
      </c>
      <c r="H27" s="524"/>
      <c r="I27" s="524"/>
      <c r="J27" s="95"/>
      <c r="K27" s="95"/>
      <c r="L27" s="95"/>
      <c r="M27" s="95"/>
      <c r="N27" s="95"/>
      <c r="O27" s="95"/>
      <c r="P27" s="107"/>
      <c r="Q27" s="129"/>
      <c r="R27" s="121"/>
    </row>
    <row r="28" spans="1:18" ht="35.1" customHeight="1" x14ac:dyDescent="0.25">
      <c r="A28" s="60">
        <v>19</v>
      </c>
      <c r="B28" s="329"/>
      <c r="C28" s="95" t="s">
        <v>493</v>
      </c>
      <c r="D28" s="95" t="s">
        <v>1436</v>
      </c>
      <c r="E28" s="95">
        <v>451888</v>
      </c>
      <c r="F28" s="95" t="s">
        <v>14</v>
      </c>
      <c r="G28" s="95" t="s">
        <v>693</v>
      </c>
      <c r="H28" s="524"/>
      <c r="I28" s="524"/>
      <c r="J28" s="95"/>
      <c r="K28" s="95"/>
      <c r="L28" s="95"/>
      <c r="M28" s="95"/>
      <c r="N28" s="95"/>
      <c r="O28" s="95"/>
      <c r="P28" s="107"/>
      <c r="Q28" s="129"/>
      <c r="R28" s="121"/>
    </row>
    <row r="29" spans="1:18" ht="35.1" customHeight="1" x14ac:dyDescent="0.25">
      <c r="A29" s="60">
        <v>20</v>
      </c>
      <c r="B29" s="329" t="s">
        <v>1468</v>
      </c>
      <c r="C29" s="95" t="s">
        <v>501</v>
      </c>
      <c r="D29" s="95" t="s">
        <v>1437</v>
      </c>
      <c r="E29" s="95">
        <v>451385</v>
      </c>
      <c r="F29" s="95">
        <v>15013</v>
      </c>
      <c r="G29" s="95" t="s">
        <v>656</v>
      </c>
      <c r="H29" s="524"/>
      <c r="I29" s="524"/>
      <c r="J29" s="95"/>
      <c r="K29" s="95"/>
      <c r="L29" s="95"/>
      <c r="M29" s="95"/>
      <c r="N29" s="95"/>
      <c r="O29" s="95"/>
      <c r="P29" s="107"/>
      <c r="Q29" s="114"/>
      <c r="R29" s="121"/>
    </row>
    <row r="30" spans="1:18" ht="35.1" customHeight="1" x14ac:dyDescent="0.25">
      <c r="A30" s="60">
        <v>21</v>
      </c>
      <c r="B30" s="329"/>
      <c r="C30" s="311" t="s">
        <v>501</v>
      </c>
      <c r="D30" s="311" t="s">
        <v>2037</v>
      </c>
      <c r="E30" s="311">
        <v>911719</v>
      </c>
      <c r="F30" s="311">
        <v>14861</v>
      </c>
      <c r="G30" s="311" t="s">
        <v>693</v>
      </c>
      <c r="H30" s="524"/>
      <c r="I30" s="524"/>
      <c r="J30" s="311"/>
      <c r="K30" s="311"/>
      <c r="L30" s="311"/>
      <c r="M30" s="311"/>
      <c r="N30" s="311"/>
      <c r="O30" s="311"/>
      <c r="P30" s="107"/>
      <c r="Q30" s="114"/>
      <c r="R30" s="121"/>
    </row>
    <row r="31" spans="1:18" ht="35.1" customHeight="1" x14ac:dyDescent="0.25">
      <c r="A31" s="60">
        <v>22</v>
      </c>
      <c r="B31" s="329"/>
      <c r="C31" s="95" t="s">
        <v>1438</v>
      </c>
      <c r="D31" s="95" t="s">
        <v>1439</v>
      </c>
      <c r="E31" s="95">
        <v>269737</v>
      </c>
      <c r="F31" s="95">
        <v>28456</v>
      </c>
      <c r="G31" s="95" t="s">
        <v>671</v>
      </c>
      <c r="H31" s="524"/>
      <c r="I31" s="524"/>
      <c r="J31" s="95"/>
      <c r="K31" s="95"/>
      <c r="L31" s="95"/>
      <c r="M31" s="95"/>
      <c r="N31" s="95"/>
      <c r="O31" s="95"/>
      <c r="P31" s="107"/>
      <c r="Q31" s="114"/>
      <c r="R31" s="121"/>
    </row>
    <row r="32" spans="1:18" ht="35.1" customHeight="1" x14ac:dyDescent="0.25">
      <c r="A32" s="60">
        <v>23</v>
      </c>
      <c r="B32" s="329"/>
      <c r="C32" s="95" t="s">
        <v>1438</v>
      </c>
      <c r="D32" s="95" t="s">
        <v>1440</v>
      </c>
      <c r="E32" s="95" t="s">
        <v>1441</v>
      </c>
      <c r="F32" s="95">
        <v>22022</v>
      </c>
      <c r="G32" s="95" t="s">
        <v>671</v>
      </c>
      <c r="H32" s="524"/>
      <c r="I32" s="524"/>
      <c r="J32" s="95"/>
      <c r="K32" s="95"/>
      <c r="L32" s="95"/>
      <c r="M32" s="95"/>
      <c r="N32" s="95"/>
      <c r="O32" s="95"/>
      <c r="P32" s="107"/>
      <c r="Q32" s="114"/>
      <c r="R32" s="121"/>
    </row>
    <row r="33" spans="1:18" ht="35.1" customHeight="1" x14ac:dyDescent="0.25">
      <c r="A33" s="60">
        <v>24</v>
      </c>
      <c r="B33" s="329"/>
      <c r="C33" s="95" t="s">
        <v>1438</v>
      </c>
      <c r="D33" s="95" t="s">
        <v>1442</v>
      </c>
      <c r="E33" s="95" t="s">
        <v>1443</v>
      </c>
      <c r="F33" s="95">
        <v>21723</v>
      </c>
      <c r="G33" s="95" t="s">
        <v>677</v>
      </c>
      <c r="H33" s="524"/>
      <c r="I33" s="524"/>
      <c r="J33" s="95"/>
      <c r="K33" s="95"/>
      <c r="L33" s="95"/>
      <c r="M33" s="95"/>
      <c r="N33" s="95"/>
      <c r="O33" s="95"/>
      <c r="P33" s="107"/>
      <c r="Q33" s="114"/>
      <c r="R33" s="121"/>
    </row>
    <row r="34" spans="1:18" ht="35.1" customHeight="1" x14ac:dyDescent="0.25">
      <c r="A34" s="60">
        <v>25</v>
      </c>
      <c r="B34" s="329"/>
      <c r="C34" s="311" t="s">
        <v>493</v>
      </c>
      <c r="D34" s="311" t="s">
        <v>1425</v>
      </c>
      <c r="E34" s="311" t="s">
        <v>2041</v>
      </c>
      <c r="F34" s="311">
        <v>25079</v>
      </c>
      <c r="G34" s="311" t="s">
        <v>693</v>
      </c>
      <c r="H34" s="524"/>
      <c r="I34" s="524"/>
      <c r="J34" s="311"/>
      <c r="K34" s="311"/>
      <c r="L34" s="311"/>
      <c r="M34" s="311"/>
      <c r="N34" s="311"/>
      <c r="O34" s="311"/>
      <c r="P34" s="107"/>
      <c r="Q34" s="114"/>
      <c r="R34" s="121"/>
    </row>
    <row r="35" spans="1:18" ht="35.1" customHeight="1" x14ac:dyDescent="0.25">
      <c r="A35" s="60">
        <v>26</v>
      </c>
      <c r="B35" s="329"/>
      <c r="C35" s="311" t="s">
        <v>493</v>
      </c>
      <c r="D35" s="311" t="s">
        <v>1425</v>
      </c>
      <c r="E35" s="311" t="s">
        <v>2042</v>
      </c>
      <c r="F35" s="311">
        <v>25081</v>
      </c>
      <c r="G35" s="311" t="s">
        <v>693</v>
      </c>
      <c r="H35" s="524"/>
      <c r="I35" s="524"/>
      <c r="J35" s="311"/>
      <c r="K35" s="311"/>
      <c r="L35" s="311"/>
      <c r="M35" s="311"/>
      <c r="N35" s="311"/>
      <c r="O35" s="311"/>
      <c r="P35" s="107"/>
      <c r="Q35" s="114"/>
      <c r="R35" s="121"/>
    </row>
    <row r="36" spans="1:18" ht="35.1" customHeight="1" x14ac:dyDescent="0.25">
      <c r="A36" s="60">
        <v>27</v>
      </c>
      <c r="B36" s="329"/>
      <c r="C36" s="95" t="s">
        <v>1444</v>
      </c>
      <c r="D36" s="95" t="s">
        <v>1445</v>
      </c>
      <c r="E36" s="95" t="s">
        <v>1446</v>
      </c>
      <c r="F36" s="95">
        <v>25083</v>
      </c>
      <c r="G36" s="95" t="s">
        <v>693</v>
      </c>
      <c r="H36" s="524"/>
      <c r="I36" s="524"/>
      <c r="J36" s="95"/>
      <c r="K36" s="95"/>
      <c r="L36" s="95"/>
      <c r="M36" s="95"/>
      <c r="N36" s="95"/>
      <c r="O36" s="95"/>
      <c r="P36" s="107"/>
      <c r="Q36" s="114"/>
      <c r="R36" s="121"/>
    </row>
    <row r="37" spans="1:18" ht="35.1" customHeight="1" x14ac:dyDescent="0.25">
      <c r="A37" s="60">
        <v>28</v>
      </c>
      <c r="B37" s="329"/>
      <c r="C37" s="311" t="s">
        <v>493</v>
      </c>
      <c r="D37" s="311" t="s">
        <v>1425</v>
      </c>
      <c r="E37" s="311" t="s">
        <v>2043</v>
      </c>
      <c r="F37" s="311">
        <v>25085</v>
      </c>
      <c r="G37" s="311" t="s">
        <v>693</v>
      </c>
      <c r="H37" s="524"/>
      <c r="I37" s="524"/>
      <c r="J37" s="311"/>
      <c r="K37" s="311"/>
      <c r="L37" s="311"/>
      <c r="M37" s="311"/>
      <c r="N37" s="311"/>
      <c r="O37" s="311"/>
      <c r="P37" s="107"/>
      <c r="Q37" s="114"/>
      <c r="R37" s="121"/>
    </row>
    <row r="38" spans="1:18" ht="35.1" customHeight="1" x14ac:dyDescent="0.25">
      <c r="A38" s="60">
        <v>29</v>
      </c>
      <c r="B38" s="329"/>
      <c r="C38" s="95" t="s">
        <v>1444</v>
      </c>
      <c r="D38" s="95" t="s">
        <v>1447</v>
      </c>
      <c r="E38" s="95" t="s">
        <v>14</v>
      </c>
      <c r="F38" s="95" t="s">
        <v>1448</v>
      </c>
      <c r="G38" s="95" t="s">
        <v>693</v>
      </c>
      <c r="H38" s="524"/>
      <c r="I38" s="524"/>
      <c r="J38" s="95"/>
      <c r="K38" s="95"/>
      <c r="L38" s="95"/>
      <c r="M38" s="95"/>
      <c r="N38" s="95"/>
      <c r="O38" s="95"/>
      <c r="P38" s="107"/>
      <c r="Q38" s="114"/>
      <c r="R38" s="121"/>
    </row>
    <row r="39" spans="1:18" ht="35.1" customHeight="1" x14ac:dyDescent="0.25">
      <c r="A39" s="60">
        <v>30</v>
      </c>
      <c r="B39" s="329"/>
      <c r="C39" s="95" t="s">
        <v>1444</v>
      </c>
      <c r="D39" s="95" t="s">
        <v>1449</v>
      </c>
      <c r="E39" s="95" t="s">
        <v>1450</v>
      </c>
      <c r="F39" s="95">
        <v>12898</v>
      </c>
      <c r="G39" s="95" t="s">
        <v>693</v>
      </c>
      <c r="H39" s="524"/>
      <c r="I39" s="524"/>
      <c r="J39" s="95"/>
      <c r="K39" s="95"/>
      <c r="L39" s="95"/>
      <c r="M39" s="95"/>
      <c r="N39" s="95"/>
      <c r="O39" s="95"/>
      <c r="P39" s="107"/>
      <c r="Q39" s="114"/>
      <c r="R39" s="121"/>
    </row>
    <row r="40" spans="1:18" ht="35.1" customHeight="1" x14ac:dyDescent="0.25">
      <c r="A40" s="60">
        <v>31</v>
      </c>
      <c r="B40" s="329"/>
      <c r="C40" s="95" t="s">
        <v>1451</v>
      </c>
      <c r="D40" s="95" t="s">
        <v>1452</v>
      </c>
      <c r="E40" s="95">
        <v>112303</v>
      </c>
      <c r="F40" s="95">
        <v>50233</v>
      </c>
      <c r="G40" s="95" t="s">
        <v>642</v>
      </c>
      <c r="H40" s="524"/>
      <c r="I40" s="524"/>
      <c r="J40" s="95"/>
      <c r="K40" s="95"/>
      <c r="L40" s="95"/>
      <c r="M40" s="95"/>
      <c r="N40" s="95"/>
      <c r="O40" s="95"/>
      <c r="P40" s="107"/>
      <c r="Q40" s="114"/>
      <c r="R40" s="121"/>
    </row>
    <row r="41" spans="1:18" ht="35.1" customHeight="1" x14ac:dyDescent="0.25">
      <c r="A41" s="60">
        <v>32</v>
      </c>
      <c r="B41" s="329"/>
      <c r="C41" s="95" t="s">
        <v>1451</v>
      </c>
      <c r="D41" s="95" t="s">
        <v>1453</v>
      </c>
      <c r="E41" s="95">
        <v>764163</v>
      </c>
      <c r="F41" s="95">
        <v>23753</v>
      </c>
      <c r="G41" s="95" t="s">
        <v>656</v>
      </c>
      <c r="H41" s="524"/>
      <c r="I41" s="524"/>
      <c r="J41" s="95"/>
      <c r="K41" s="95"/>
      <c r="L41" s="95"/>
      <c r="M41" s="95"/>
      <c r="N41" s="95"/>
      <c r="O41" s="95"/>
      <c r="P41" s="107"/>
      <c r="Q41" s="114"/>
      <c r="R41" s="121"/>
    </row>
    <row r="42" spans="1:18" ht="35.1" customHeight="1" x14ac:dyDescent="0.25">
      <c r="A42" s="60">
        <v>33</v>
      </c>
      <c r="B42" s="329"/>
      <c r="C42" s="95" t="s">
        <v>1451</v>
      </c>
      <c r="D42" s="95" t="s">
        <v>1454</v>
      </c>
      <c r="E42" s="95">
        <v>212166</v>
      </c>
      <c r="F42" s="95">
        <v>8572</v>
      </c>
      <c r="G42" s="95" t="s">
        <v>656</v>
      </c>
      <c r="H42" s="524"/>
      <c r="I42" s="524"/>
      <c r="J42" s="95"/>
      <c r="K42" s="95"/>
      <c r="L42" s="95"/>
      <c r="M42" s="95"/>
      <c r="N42" s="95"/>
      <c r="O42" s="95"/>
      <c r="P42" s="107"/>
      <c r="Q42" s="114"/>
      <c r="R42" s="121"/>
    </row>
    <row r="43" spans="1:18" ht="35.1" customHeight="1" x14ac:dyDescent="0.25">
      <c r="A43" s="60">
        <v>34</v>
      </c>
      <c r="B43" s="329"/>
      <c r="C43" s="95" t="s">
        <v>1451</v>
      </c>
      <c r="D43" s="95" t="s">
        <v>1455</v>
      </c>
      <c r="E43" s="95">
        <v>168475</v>
      </c>
      <c r="F43" s="95" t="s">
        <v>1456</v>
      </c>
      <c r="G43" s="95" t="s">
        <v>693</v>
      </c>
      <c r="H43" s="524"/>
      <c r="I43" s="524"/>
      <c r="J43" s="95"/>
      <c r="K43" s="95"/>
      <c r="L43" s="95"/>
      <c r="M43" s="95"/>
      <c r="N43" s="95"/>
      <c r="O43" s="95"/>
      <c r="P43" s="107"/>
      <c r="Q43" s="114"/>
      <c r="R43" s="121"/>
    </row>
    <row r="44" spans="1:18" ht="35.1" customHeight="1" x14ac:dyDescent="0.25">
      <c r="A44" s="60">
        <v>35</v>
      </c>
      <c r="B44" s="329"/>
      <c r="C44" s="95" t="s">
        <v>1451</v>
      </c>
      <c r="D44" s="95" t="s">
        <v>1457</v>
      </c>
      <c r="E44" s="95">
        <v>247492</v>
      </c>
      <c r="F44" s="95">
        <v>6312</v>
      </c>
      <c r="G44" s="95" t="s">
        <v>693</v>
      </c>
      <c r="H44" s="524"/>
      <c r="I44" s="524"/>
      <c r="J44" s="95"/>
      <c r="K44" s="95"/>
      <c r="L44" s="95"/>
      <c r="M44" s="95"/>
      <c r="N44" s="95"/>
      <c r="O44" s="95"/>
      <c r="P44" s="107"/>
      <c r="Q44" s="114"/>
      <c r="R44" s="121"/>
    </row>
    <row r="45" spans="1:18" ht="35.1" customHeight="1" x14ac:dyDescent="0.25">
      <c r="A45" s="60">
        <v>36</v>
      </c>
      <c r="B45" s="329"/>
      <c r="C45" s="311" t="s">
        <v>1451</v>
      </c>
      <c r="D45" s="311" t="s">
        <v>1457</v>
      </c>
      <c r="E45" s="311">
        <v>221801</v>
      </c>
      <c r="F45" s="311">
        <v>6756</v>
      </c>
      <c r="G45" s="311" t="s">
        <v>693</v>
      </c>
      <c r="H45" s="524"/>
      <c r="I45" s="524"/>
      <c r="J45" s="311"/>
      <c r="K45" s="311"/>
      <c r="L45" s="311"/>
      <c r="M45" s="311"/>
      <c r="N45" s="311"/>
      <c r="O45" s="311"/>
      <c r="P45" s="107"/>
      <c r="Q45" s="114"/>
      <c r="R45" s="121"/>
    </row>
    <row r="46" spans="1:18" ht="35.1" customHeight="1" x14ac:dyDescent="0.25">
      <c r="A46" s="60">
        <v>37</v>
      </c>
      <c r="B46" s="329"/>
      <c r="C46" s="95" t="s">
        <v>1451</v>
      </c>
      <c r="D46" s="95" t="s">
        <v>1458</v>
      </c>
      <c r="E46" s="95">
        <v>107316</v>
      </c>
      <c r="F46" s="95" t="s">
        <v>1459</v>
      </c>
      <c r="G46" s="95" t="s">
        <v>693</v>
      </c>
      <c r="H46" s="524"/>
      <c r="I46" s="524"/>
      <c r="J46" s="95"/>
      <c r="K46" s="95"/>
      <c r="L46" s="95"/>
      <c r="M46" s="95"/>
      <c r="N46" s="95"/>
      <c r="O46" s="95"/>
      <c r="P46" s="107"/>
      <c r="Q46" s="114"/>
      <c r="R46" s="121"/>
    </row>
    <row r="47" spans="1:18" ht="35.1" customHeight="1" x14ac:dyDescent="0.25">
      <c r="A47" s="60">
        <v>38</v>
      </c>
      <c r="B47" s="329"/>
      <c r="C47" s="95" t="s">
        <v>1451</v>
      </c>
      <c r="D47" s="95" t="s">
        <v>1460</v>
      </c>
      <c r="E47" s="95">
        <v>880250</v>
      </c>
      <c r="F47" s="95" t="s">
        <v>1461</v>
      </c>
      <c r="G47" s="95" t="s">
        <v>1462</v>
      </c>
      <c r="H47" s="524"/>
      <c r="I47" s="524"/>
      <c r="J47" s="95"/>
      <c r="K47" s="95"/>
      <c r="L47" s="95"/>
      <c r="M47" s="95"/>
      <c r="N47" s="95"/>
      <c r="O47" s="95"/>
      <c r="P47" s="107"/>
      <c r="Q47" s="114"/>
      <c r="R47" s="121"/>
    </row>
    <row r="48" spans="1:18" ht="35.1" customHeight="1" x14ac:dyDescent="0.25">
      <c r="A48" s="60">
        <v>39</v>
      </c>
      <c r="B48" s="329"/>
      <c r="C48" s="311" t="s">
        <v>493</v>
      </c>
      <c r="D48" s="311" t="s">
        <v>14</v>
      </c>
      <c r="E48" s="311" t="s">
        <v>14</v>
      </c>
      <c r="F48" s="311">
        <v>57508</v>
      </c>
      <c r="G48" s="311" t="s">
        <v>693</v>
      </c>
      <c r="H48" s="524"/>
      <c r="I48" s="524"/>
      <c r="J48" s="311"/>
      <c r="K48" s="311"/>
      <c r="L48" s="311"/>
      <c r="M48" s="311"/>
      <c r="N48" s="311"/>
      <c r="O48" s="311"/>
      <c r="P48" s="107"/>
      <c r="Q48" s="114"/>
      <c r="R48" s="121"/>
    </row>
    <row r="49" spans="1:19" ht="35.1" customHeight="1" x14ac:dyDescent="0.25">
      <c r="A49" s="60">
        <v>40</v>
      </c>
      <c r="B49" s="329"/>
      <c r="C49" s="95" t="s">
        <v>2044</v>
      </c>
      <c r="D49" s="95" t="s">
        <v>1745</v>
      </c>
      <c r="E49" s="95">
        <v>3847001481</v>
      </c>
      <c r="F49" s="95">
        <v>58697</v>
      </c>
      <c r="G49" s="95" t="s">
        <v>656</v>
      </c>
      <c r="H49" s="524"/>
      <c r="I49" s="524"/>
      <c r="J49" s="95"/>
      <c r="K49" s="95"/>
      <c r="L49" s="95"/>
      <c r="M49" s="95"/>
      <c r="N49" s="95"/>
      <c r="O49" s="95"/>
      <c r="P49" s="107"/>
      <c r="Q49" s="114"/>
      <c r="R49" s="121"/>
    </row>
    <row r="50" spans="1:19" ht="35.1" customHeight="1" x14ac:dyDescent="0.25">
      <c r="A50" s="60">
        <v>41</v>
      </c>
      <c r="B50" s="329"/>
      <c r="C50" s="311" t="s">
        <v>2045</v>
      </c>
      <c r="D50" s="311" t="s">
        <v>2047</v>
      </c>
      <c r="E50" s="311" t="s">
        <v>2046</v>
      </c>
      <c r="F50" s="311">
        <v>9615</v>
      </c>
      <c r="G50" s="311" t="s">
        <v>693</v>
      </c>
      <c r="H50" s="524"/>
      <c r="I50" s="524"/>
      <c r="J50" s="311"/>
      <c r="K50" s="311"/>
      <c r="L50" s="311"/>
      <c r="M50" s="311"/>
      <c r="N50" s="311"/>
      <c r="O50" s="311"/>
      <c r="P50" s="107"/>
      <c r="Q50" s="114"/>
      <c r="R50" s="121"/>
    </row>
    <row r="51" spans="1:19" ht="35.1" customHeight="1" x14ac:dyDescent="0.25">
      <c r="A51" s="60">
        <v>42</v>
      </c>
      <c r="B51" s="329"/>
      <c r="C51" s="95" t="s">
        <v>1463</v>
      </c>
      <c r="D51" s="95" t="s">
        <v>1464</v>
      </c>
      <c r="E51" s="95" t="s">
        <v>1465</v>
      </c>
      <c r="F51" s="95" t="s">
        <v>1466</v>
      </c>
      <c r="G51" s="95" t="s">
        <v>642</v>
      </c>
      <c r="H51" s="524"/>
      <c r="I51" s="524"/>
      <c r="J51" s="95"/>
      <c r="K51" s="95"/>
      <c r="L51" s="95"/>
      <c r="M51" s="95"/>
      <c r="N51" s="95"/>
      <c r="O51" s="95"/>
      <c r="P51" s="107"/>
      <c r="Q51" s="114"/>
      <c r="R51" s="121"/>
    </row>
    <row r="52" spans="1:19" ht="35.1" customHeight="1" thickBot="1" x14ac:dyDescent="0.3">
      <c r="A52" s="116">
        <v>43</v>
      </c>
      <c r="B52" s="335"/>
      <c r="C52" s="94" t="s">
        <v>493</v>
      </c>
      <c r="D52" s="94" t="s">
        <v>1425</v>
      </c>
      <c r="E52" s="94" t="s">
        <v>1680</v>
      </c>
      <c r="F52" s="94">
        <v>24304</v>
      </c>
      <c r="G52" s="94" t="s">
        <v>693</v>
      </c>
      <c r="H52" s="552"/>
      <c r="I52" s="552"/>
      <c r="J52" s="94"/>
      <c r="K52" s="94"/>
      <c r="L52" s="94"/>
      <c r="M52" s="94"/>
      <c r="N52" s="94"/>
      <c r="O52" s="94"/>
      <c r="P52" s="122"/>
      <c r="Q52" s="123"/>
      <c r="R52" s="124"/>
    </row>
    <row r="53" spans="1:19" s="140" customFormat="1" ht="23.25" customHeight="1" x14ac:dyDescent="0.25">
      <c r="A53" s="424" t="s">
        <v>1953</v>
      </c>
      <c r="B53" s="412"/>
      <c r="C53" s="412"/>
      <c r="D53" s="412"/>
      <c r="E53" s="412"/>
      <c r="F53" s="412"/>
      <c r="G53" s="412"/>
      <c r="H53" s="412"/>
      <c r="I53" s="412"/>
      <c r="J53" s="412"/>
      <c r="K53" s="413"/>
      <c r="L53" s="117">
        <f>SUM(L10:L52)</f>
        <v>0</v>
      </c>
      <c r="M53" s="117"/>
      <c r="N53" s="117"/>
      <c r="O53" s="117">
        <f>SUM(O10:O52)</f>
        <v>0</v>
      </c>
      <c r="P53" s="117"/>
      <c r="Q53" s="117"/>
      <c r="R53" s="127">
        <f>SUM(R10:R52)</f>
        <v>0</v>
      </c>
      <c r="S53" s="139"/>
    </row>
    <row r="54" spans="1:19" s="140" customFormat="1" ht="24" customHeight="1" x14ac:dyDescent="0.25">
      <c r="A54" s="425" t="s">
        <v>1953</v>
      </c>
      <c r="B54" s="415"/>
      <c r="C54" s="415"/>
      <c r="D54" s="415"/>
      <c r="E54" s="415"/>
      <c r="F54" s="415"/>
      <c r="G54" s="415"/>
      <c r="H54" s="415"/>
      <c r="I54" s="415"/>
      <c r="J54" s="415"/>
      <c r="K54" s="416"/>
      <c r="L54" s="62">
        <f>SUM(H10:I52)*L53</f>
        <v>0</v>
      </c>
      <c r="M54" s="62"/>
      <c r="N54" s="62"/>
      <c r="O54" s="62">
        <f>SUM(H10:I52)*O53</f>
        <v>0</v>
      </c>
      <c r="P54" s="62"/>
      <c r="Q54" s="62"/>
      <c r="R54" s="63">
        <f>SUM(H10:I52)*R53</f>
        <v>0</v>
      </c>
      <c r="S54" s="139"/>
    </row>
    <row r="55" spans="1:19" ht="24" customHeight="1" thickBot="1" x14ac:dyDescent="0.3">
      <c r="A55" s="425" t="s">
        <v>1954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6"/>
      <c r="L55" s="417">
        <f>SUM(L54+O54+R54)</f>
        <v>0</v>
      </c>
      <c r="M55" s="418"/>
      <c r="N55" s="418"/>
      <c r="O55" s="418"/>
      <c r="P55" s="418"/>
      <c r="Q55" s="418"/>
      <c r="R55" s="426"/>
    </row>
    <row r="56" spans="1:19" ht="24.75" customHeight="1" x14ac:dyDescent="0.25">
      <c r="A56" s="408" t="s">
        <v>7</v>
      </c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10"/>
    </row>
    <row r="57" spans="1:19" ht="22.5" customHeight="1" thickBot="1" x14ac:dyDescent="0.3">
      <c r="A57" s="371" t="s">
        <v>1996</v>
      </c>
      <c r="B57" s="372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  <c r="O57" s="372"/>
      <c r="P57" s="372"/>
      <c r="Q57" s="372"/>
      <c r="R57" s="373"/>
    </row>
    <row r="58" spans="1:19" ht="9" customHeight="1" x14ac:dyDescent="0.25"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</row>
    <row r="59" spans="1:19" x14ac:dyDescent="0.25"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0" spans="1:19" x14ac:dyDescent="0.25">
      <c r="A60" s="367" t="s">
        <v>1957</v>
      </c>
      <c r="B60" s="367"/>
      <c r="C60" s="367"/>
      <c r="D60" s="367"/>
      <c r="E60" s="367"/>
      <c r="F60" s="367"/>
      <c r="G60" s="367"/>
      <c r="H60" s="367"/>
      <c r="I60" s="367"/>
      <c r="J60" s="367"/>
      <c r="K60" s="367"/>
      <c r="L60" s="367"/>
      <c r="M60" s="367"/>
      <c r="N60" s="367"/>
      <c r="O60" s="367"/>
      <c r="P60" s="367"/>
      <c r="Q60" s="367"/>
      <c r="R60" s="367"/>
    </row>
    <row r="61" spans="1:19" ht="15" customHeight="1" x14ac:dyDescent="0.25">
      <c r="A61" s="350" t="s">
        <v>1955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</row>
    <row r="62" spans="1:19" ht="17.25" customHeight="1" x14ac:dyDescent="0.25">
      <c r="A62" s="351" t="s">
        <v>1956</v>
      </c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</row>
    <row r="63" spans="1:19" ht="21" customHeight="1" x14ac:dyDescent="0.25">
      <c r="A63" s="352">
        <f ca="1">TODAY()</f>
        <v>42836</v>
      </c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</row>
    <row r="64" spans="1:19" x14ac:dyDescent="0.25">
      <c r="B64" s="59"/>
      <c r="C64" s="90"/>
      <c r="D64" s="90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67"/>
      <c r="R64" s="59" t="s">
        <v>8</v>
      </c>
    </row>
    <row r="66" spans="1:18" s="182" customFormat="1" x14ac:dyDescent="0.25">
      <c r="A66" s="89"/>
      <c r="B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69"/>
      <c r="R66" s="58"/>
    </row>
    <row r="68" spans="1:18" s="182" customFormat="1" x14ac:dyDescent="0.25">
      <c r="A68" s="89"/>
      <c r="B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69"/>
      <c r="R68" s="58"/>
    </row>
    <row r="69" spans="1:18" s="182" customFormat="1" x14ac:dyDescent="0.25">
      <c r="A69" s="89"/>
      <c r="B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69"/>
      <c r="R69" s="58"/>
    </row>
  </sheetData>
  <mergeCells count="37">
    <mergeCell ref="A53:K53"/>
    <mergeCell ref="A54:K54"/>
    <mergeCell ref="A62:R62"/>
    <mergeCell ref="A63:R63"/>
    <mergeCell ref="A55:K55"/>
    <mergeCell ref="L55:R55"/>
    <mergeCell ref="A56:R56"/>
    <mergeCell ref="A57:R57"/>
    <mergeCell ref="A60:R60"/>
    <mergeCell ref="A61:R61"/>
    <mergeCell ref="B10:B28"/>
    <mergeCell ref="B29:B52"/>
    <mergeCell ref="R8:R9"/>
    <mergeCell ref="J8:J9"/>
    <mergeCell ref="K8:K9"/>
    <mergeCell ref="L8:L9"/>
    <mergeCell ref="N8:N9"/>
    <mergeCell ref="O8:O9"/>
    <mergeCell ref="Q8:Q9"/>
    <mergeCell ref="B8:B9"/>
    <mergeCell ref="C8:C9"/>
    <mergeCell ref="D8:D9"/>
    <mergeCell ref="E8:E9"/>
    <mergeCell ref="F8:F9"/>
    <mergeCell ref="H10:H52"/>
    <mergeCell ref="I10:I52"/>
    <mergeCell ref="G8:G9"/>
    <mergeCell ref="H8:H9"/>
    <mergeCell ref="I8:I9"/>
    <mergeCell ref="A6:R6"/>
    <mergeCell ref="A1:C4"/>
    <mergeCell ref="D1:R1"/>
    <mergeCell ref="D2:R2"/>
    <mergeCell ref="D3:R4"/>
    <mergeCell ref="A5:R5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8"/>
  <sheetViews>
    <sheetView view="pageBreakPreview" zoomScale="85" zoomScaleNormal="90" zoomScaleSheetLayoutView="85" workbookViewId="0">
      <selection activeCell="K8" sqref="K8:K9"/>
    </sheetView>
  </sheetViews>
  <sheetFormatPr baseColWidth="10" defaultColWidth="11.42578125" defaultRowHeight="12.75" x14ac:dyDescent="0.25"/>
  <cols>
    <col min="1" max="1" width="5" style="195" customWidth="1"/>
    <col min="2" max="2" width="15.28515625" style="58" customWidth="1"/>
    <col min="3" max="3" width="12.7109375" style="202" customWidth="1"/>
    <col min="4" max="4" width="13.28515625" style="202" customWidth="1"/>
    <col min="5" max="5" width="11.28515625" style="58" customWidth="1"/>
    <col min="6" max="6" width="11.140625" style="58" customWidth="1"/>
    <col min="7" max="7" width="16.85546875" style="58" customWidth="1"/>
    <col min="8" max="8" width="12.7109375" style="58" customWidth="1"/>
    <col min="9" max="9" width="14.5703125" style="58" customWidth="1"/>
    <col min="10" max="10" width="15" style="58" customWidth="1"/>
    <col min="11" max="11" width="13.140625" style="58" customWidth="1"/>
    <col min="12" max="12" width="11" style="58" customWidth="1"/>
    <col min="13" max="13" width="15.7109375" style="58" customWidth="1"/>
    <col min="14" max="14" width="18.140625" style="58" customWidth="1"/>
    <col min="15" max="15" width="18" style="58" customWidth="1"/>
    <col min="16" max="16" width="16.7109375" style="58" customWidth="1"/>
    <col min="17" max="17" width="16.42578125" style="69" customWidth="1"/>
    <col min="18" max="18" width="24.710937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1979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46" t="s">
        <v>1475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96" t="s">
        <v>1942</v>
      </c>
      <c r="N8" s="432" t="s">
        <v>1940</v>
      </c>
      <c r="O8" s="430" t="s">
        <v>1941</v>
      </c>
      <c r="P8" s="196" t="s">
        <v>1943</v>
      </c>
      <c r="Q8" s="432" t="s">
        <v>1940</v>
      </c>
      <c r="R8" s="431" t="s">
        <v>1941</v>
      </c>
    </row>
    <row r="9" spans="1:19" ht="50.25" customHeight="1" x14ac:dyDescent="0.25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1993</v>
      </c>
      <c r="Q9" s="450"/>
      <c r="R9" s="449"/>
    </row>
    <row r="10" spans="1:19" ht="35.1" customHeight="1" x14ac:dyDescent="0.25">
      <c r="A10" s="60">
        <v>1</v>
      </c>
      <c r="B10" s="329" t="s">
        <v>2049</v>
      </c>
      <c r="C10" s="12" t="s">
        <v>1470</v>
      </c>
      <c r="D10" s="197" t="s">
        <v>1471</v>
      </c>
      <c r="E10" s="197" t="s">
        <v>1472</v>
      </c>
      <c r="F10" s="197">
        <v>48707</v>
      </c>
      <c r="G10" s="197" t="s">
        <v>374</v>
      </c>
      <c r="H10" s="436">
        <v>2</v>
      </c>
      <c r="I10" s="436">
        <v>1</v>
      </c>
      <c r="J10" s="197"/>
      <c r="K10" s="197"/>
      <c r="L10" s="197"/>
      <c r="M10" s="197"/>
      <c r="N10" s="197"/>
      <c r="O10" s="197"/>
      <c r="P10" s="107"/>
      <c r="Q10" s="129"/>
      <c r="R10" s="121"/>
    </row>
    <row r="11" spans="1:19" ht="35.1" customHeight="1" thickBot="1" x14ac:dyDescent="0.3">
      <c r="A11" s="116">
        <v>2</v>
      </c>
      <c r="B11" s="335"/>
      <c r="C11" s="16" t="s">
        <v>1470</v>
      </c>
      <c r="D11" s="198" t="s">
        <v>1471</v>
      </c>
      <c r="E11" s="198" t="s">
        <v>1473</v>
      </c>
      <c r="F11" s="198" t="s">
        <v>1474</v>
      </c>
      <c r="G11" s="198" t="s">
        <v>374</v>
      </c>
      <c r="H11" s="429"/>
      <c r="I11" s="429"/>
      <c r="J11" s="198"/>
      <c r="K11" s="198"/>
      <c r="L11" s="198"/>
      <c r="M11" s="198"/>
      <c r="N11" s="198"/>
      <c r="O11" s="198"/>
      <c r="P11" s="122"/>
      <c r="Q11" s="134"/>
      <c r="R11" s="124"/>
    </row>
    <row r="12" spans="1:19" s="140" customFormat="1" ht="27.75" customHeight="1" x14ac:dyDescent="0.25">
      <c r="A12" s="424" t="s">
        <v>1953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3"/>
      <c r="L12" s="117">
        <f>SUM(L10:L11)</f>
        <v>0</v>
      </c>
      <c r="M12" s="117"/>
      <c r="N12" s="117"/>
      <c r="O12" s="117">
        <f>SUM(O10:O11)</f>
        <v>0</v>
      </c>
      <c r="P12" s="117"/>
      <c r="Q12" s="117"/>
      <c r="R12" s="127" t="e">
        <f>SUM(#REF!)</f>
        <v>#REF!</v>
      </c>
      <c r="S12" s="139"/>
    </row>
    <row r="13" spans="1:19" s="140" customFormat="1" ht="27.75" customHeight="1" x14ac:dyDescent="0.25">
      <c r="A13" s="425" t="s">
        <v>1953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62">
        <f>SUM(H10:I11)*L12</f>
        <v>0</v>
      </c>
      <c r="M13" s="62"/>
      <c r="N13" s="62"/>
      <c r="O13" s="62">
        <f>SUM(H10:I11)*O12</f>
        <v>0</v>
      </c>
      <c r="P13" s="62"/>
      <c r="Q13" s="62"/>
      <c r="R13" s="63" t="e">
        <f>SUM(H10:I11)*R12</f>
        <v>#REF!</v>
      </c>
      <c r="S13" s="139"/>
    </row>
    <row r="14" spans="1:19" ht="35.1" customHeight="1" thickBot="1" x14ac:dyDescent="0.3">
      <c r="A14" s="425" t="s">
        <v>1954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417" t="e">
        <f>SUM(L13+O13+R13)</f>
        <v>#REF!</v>
      </c>
      <c r="M14" s="418"/>
      <c r="N14" s="418"/>
      <c r="O14" s="418"/>
      <c r="P14" s="418"/>
      <c r="Q14" s="418"/>
      <c r="R14" s="426"/>
    </row>
    <row r="15" spans="1:19" ht="30" customHeight="1" x14ac:dyDescent="0.25">
      <c r="A15" s="408" t="s">
        <v>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10"/>
    </row>
    <row r="16" spans="1:19" ht="25.5" customHeight="1" thickBot="1" x14ac:dyDescent="0.3">
      <c r="A16" s="371" t="s">
        <v>1996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3"/>
    </row>
    <row r="17" spans="1:18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ht="35.25" customHeigh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5">
      <c r="A19" s="367" t="s">
        <v>1957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</row>
    <row r="20" spans="1:18" ht="15" customHeight="1" x14ac:dyDescent="0.25">
      <c r="A20" s="350" t="s">
        <v>1955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</row>
    <row r="21" spans="1:18" ht="27.75" customHeight="1" x14ac:dyDescent="0.25">
      <c r="A21" s="351" t="s">
        <v>1956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</row>
    <row r="22" spans="1:18" ht="21" customHeight="1" x14ac:dyDescent="0.25">
      <c r="A22" s="352">
        <f ca="1">TODAY()</f>
        <v>42836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</row>
    <row r="23" spans="1:18" x14ac:dyDescent="0.25">
      <c r="B23" s="59"/>
      <c r="C23" s="194"/>
      <c r="D23" s="194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7"/>
      <c r="R23" s="59" t="s">
        <v>8</v>
      </c>
    </row>
    <row r="25" spans="1:18" s="202" customFormat="1" x14ac:dyDescent="0.25">
      <c r="A25" s="195"/>
      <c r="B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69"/>
      <c r="R25" s="58"/>
    </row>
    <row r="27" spans="1:18" s="202" customFormat="1" x14ac:dyDescent="0.25">
      <c r="A27" s="195"/>
      <c r="B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9"/>
      <c r="R27" s="58"/>
    </row>
    <row r="28" spans="1:18" s="202" customFormat="1" x14ac:dyDescent="0.25">
      <c r="A28" s="195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</sheetData>
  <mergeCells count="36">
    <mergeCell ref="A12:K12"/>
    <mergeCell ref="A13:K13"/>
    <mergeCell ref="A21:R21"/>
    <mergeCell ref="A22:R22"/>
    <mergeCell ref="A14:K14"/>
    <mergeCell ref="L14:R14"/>
    <mergeCell ref="A15:R15"/>
    <mergeCell ref="A16:R16"/>
    <mergeCell ref="A19:R19"/>
    <mergeCell ref="A20:R20"/>
    <mergeCell ref="B10:B11"/>
    <mergeCell ref="R8:R9"/>
    <mergeCell ref="J8:J9"/>
    <mergeCell ref="K8:K9"/>
    <mergeCell ref="L8:L9"/>
    <mergeCell ref="N8:N9"/>
    <mergeCell ref="O8:O9"/>
    <mergeCell ref="Q8:Q9"/>
    <mergeCell ref="B8:B9"/>
    <mergeCell ref="H8:H9"/>
    <mergeCell ref="I8:I9"/>
    <mergeCell ref="H10:H11"/>
    <mergeCell ref="I10:I11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82"/>
  <sheetViews>
    <sheetView view="pageBreakPreview" zoomScale="85" zoomScaleNormal="90" zoomScaleSheetLayoutView="85" workbookViewId="0">
      <pane ySplit="9" topLeftCell="A61" activePane="bottomLeft" state="frozen"/>
      <selection pane="bottomLeft" activeCell="G10" sqref="G10:G32"/>
    </sheetView>
  </sheetViews>
  <sheetFormatPr baseColWidth="10" defaultColWidth="11.42578125" defaultRowHeight="12.75" x14ac:dyDescent="0.25"/>
  <cols>
    <col min="1" max="1" width="5" style="73" customWidth="1"/>
    <col min="2" max="2" width="13.140625" style="58" customWidth="1"/>
    <col min="3" max="3" width="17.140625" style="68" customWidth="1"/>
    <col min="4" max="4" width="17.5703125" style="68" customWidth="1"/>
    <col min="5" max="5" width="15" style="58" customWidth="1"/>
    <col min="6" max="6" width="11" style="58" customWidth="1"/>
    <col min="7" max="7" width="17.85546875" style="58" customWidth="1"/>
    <col min="8" max="8" width="13.85546875" style="58" customWidth="1"/>
    <col min="9" max="9" width="14.7109375" style="58" customWidth="1"/>
    <col min="10" max="10" width="17.140625" style="58" customWidth="1"/>
    <col min="11" max="11" width="15.5703125" style="58" customWidth="1"/>
    <col min="12" max="12" width="11" style="58" customWidth="1"/>
    <col min="13" max="13" width="17.7109375" style="58" customWidth="1"/>
    <col min="14" max="14" width="15.7109375" style="58" customWidth="1"/>
    <col min="15" max="15" width="14.28515625" style="58" customWidth="1"/>
    <col min="16" max="16" width="18.7109375" style="58" customWidth="1"/>
    <col min="17" max="17" width="15.5703125" style="69" customWidth="1"/>
    <col min="18" max="18" width="15.710937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1948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1949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4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41.25" customHeight="1" thickBot="1" x14ac:dyDescent="0.3">
      <c r="A9" s="423"/>
      <c r="B9" s="421"/>
      <c r="C9" s="421"/>
      <c r="D9" s="421"/>
      <c r="E9" s="421"/>
      <c r="F9" s="421"/>
      <c r="G9" s="348"/>
      <c r="H9" s="421"/>
      <c r="I9" s="421"/>
      <c r="J9" s="421"/>
      <c r="K9" s="422"/>
      <c r="L9" s="421"/>
      <c r="M9" s="104" t="s">
        <v>1992</v>
      </c>
      <c r="N9" s="422"/>
      <c r="O9" s="421"/>
      <c r="P9" s="105" t="s">
        <v>1993</v>
      </c>
      <c r="Q9" s="422"/>
      <c r="R9" s="420"/>
    </row>
    <row r="10" spans="1:18" ht="35.1" customHeight="1" x14ac:dyDescent="0.25">
      <c r="A10" s="115">
        <v>1</v>
      </c>
      <c r="B10" s="340" t="s">
        <v>512</v>
      </c>
      <c r="C10" s="302" t="s">
        <v>215</v>
      </c>
      <c r="D10" s="302" t="s">
        <v>216</v>
      </c>
      <c r="E10" s="302" t="s">
        <v>217</v>
      </c>
      <c r="F10" s="302" t="s">
        <v>218</v>
      </c>
      <c r="G10" s="340" t="s">
        <v>1682</v>
      </c>
      <c r="H10" s="330">
        <v>1</v>
      </c>
      <c r="I10" s="330">
        <v>1</v>
      </c>
      <c r="J10" s="292"/>
      <c r="K10" s="292"/>
      <c r="L10" s="292"/>
      <c r="M10" s="292"/>
      <c r="N10" s="292"/>
      <c r="O10" s="292"/>
      <c r="P10" s="118"/>
      <c r="Q10" s="119"/>
      <c r="R10" s="120"/>
    </row>
    <row r="11" spans="1:18" ht="35.1" customHeight="1" x14ac:dyDescent="0.25">
      <c r="A11" s="60">
        <v>2</v>
      </c>
      <c r="B11" s="329"/>
      <c r="C11" s="299" t="s">
        <v>215</v>
      </c>
      <c r="D11" s="299" t="s">
        <v>216</v>
      </c>
      <c r="E11" s="299" t="s">
        <v>219</v>
      </c>
      <c r="F11" s="299">
        <v>53568</v>
      </c>
      <c r="G11" s="329"/>
      <c r="H11" s="331"/>
      <c r="I11" s="331"/>
      <c r="J11" s="290"/>
      <c r="K11" s="290"/>
      <c r="L11" s="290"/>
      <c r="M11" s="290"/>
      <c r="N11" s="290"/>
      <c r="O11" s="290"/>
      <c r="P11" s="107"/>
      <c r="Q11" s="114"/>
      <c r="R11" s="121"/>
    </row>
    <row r="12" spans="1:18" ht="35.1" customHeight="1" x14ac:dyDescent="0.25">
      <c r="A12" s="60">
        <v>3</v>
      </c>
      <c r="B12" s="329"/>
      <c r="C12" s="299" t="s">
        <v>215</v>
      </c>
      <c r="D12" s="299" t="s">
        <v>216</v>
      </c>
      <c r="E12" s="299" t="s">
        <v>220</v>
      </c>
      <c r="F12" s="299" t="s">
        <v>221</v>
      </c>
      <c r="G12" s="329"/>
      <c r="H12" s="331"/>
      <c r="I12" s="331"/>
      <c r="J12" s="290"/>
      <c r="K12" s="290"/>
      <c r="L12" s="290"/>
      <c r="M12" s="290"/>
      <c r="N12" s="290"/>
      <c r="O12" s="290"/>
      <c r="P12" s="107"/>
      <c r="Q12" s="114"/>
      <c r="R12" s="121"/>
    </row>
    <row r="13" spans="1:18" ht="35.1" customHeight="1" x14ac:dyDescent="0.25">
      <c r="A13" s="60">
        <v>4</v>
      </c>
      <c r="B13" s="329"/>
      <c r="C13" s="299" t="s">
        <v>215</v>
      </c>
      <c r="D13" s="299" t="s">
        <v>216</v>
      </c>
      <c r="E13" s="299" t="s">
        <v>222</v>
      </c>
      <c r="F13" s="299" t="s">
        <v>223</v>
      </c>
      <c r="G13" s="329"/>
      <c r="H13" s="331"/>
      <c r="I13" s="331"/>
      <c r="J13" s="290"/>
      <c r="K13" s="290"/>
      <c r="L13" s="290"/>
      <c r="M13" s="290"/>
      <c r="N13" s="290"/>
      <c r="O13" s="290"/>
      <c r="P13" s="107"/>
      <c r="Q13" s="114"/>
      <c r="R13" s="121"/>
    </row>
    <row r="14" spans="1:18" ht="35.1" customHeight="1" x14ac:dyDescent="0.25">
      <c r="A14" s="60">
        <v>5</v>
      </c>
      <c r="B14" s="329"/>
      <c r="C14" s="299" t="s">
        <v>215</v>
      </c>
      <c r="D14" s="299" t="s">
        <v>216</v>
      </c>
      <c r="E14" s="299" t="s">
        <v>224</v>
      </c>
      <c r="F14" s="299" t="s">
        <v>225</v>
      </c>
      <c r="G14" s="329"/>
      <c r="H14" s="331"/>
      <c r="I14" s="331"/>
      <c r="J14" s="290"/>
      <c r="K14" s="290"/>
      <c r="L14" s="290"/>
      <c r="M14" s="290"/>
      <c r="N14" s="290"/>
      <c r="O14" s="290"/>
      <c r="P14" s="107"/>
      <c r="Q14" s="114"/>
      <c r="R14" s="121"/>
    </row>
    <row r="15" spans="1:18" ht="35.1" customHeight="1" x14ac:dyDescent="0.25">
      <c r="A15" s="60">
        <v>6</v>
      </c>
      <c r="B15" s="329"/>
      <c r="C15" s="299" t="s">
        <v>215</v>
      </c>
      <c r="D15" s="299" t="s">
        <v>216</v>
      </c>
      <c r="E15" s="299" t="s">
        <v>217</v>
      </c>
      <c r="F15" s="299" t="s">
        <v>226</v>
      </c>
      <c r="G15" s="329"/>
      <c r="H15" s="331"/>
      <c r="I15" s="331"/>
      <c r="J15" s="290"/>
      <c r="K15" s="290"/>
      <c r="L15" s="290"/>
      <c r="M15" s="290"/>
      <c r="N15" s="290"/>
      <c r="O15" s="290"/>
      <c r="P15" s="107"/>
      <c r="Q15" s="114"/>
      <c r="R15" s="121"/>
    </row>
    <row r="16" spans="1:18" ht="35.1" customHeight="1" x14ac:dyDescent="0.25">
      <c r="A16" s="60">
        <v>7</v>
      </c>
      <c r="B16" s="329"/>
      <c r="C16" s="299" t="s">
        <v>215</v>
      </c>
      <c r="D16" s="299" t="s">
        <v>216</v>
      </c>
      <c r="E16" s="299" t="s">
        <v>217</v>
      </c>
      <c r="F16" s="299" t="s">
        <v>227</v>
      </c>
      <c r="G16" s="329"/>
      <c r="H16" s="331"/>
      <c r="I16" s="331"/>
      <c r="J16" s="290"/>
      <c r="K16" s="290"/>
      <c r="L16" s="290"/>
      <c r="M16" s="290"/>
      <c r="N16" s="290"/>
      <c r="O16" s="290"/>
      <c r="P16" s="107"/>
      <c r="Q16" s="114"/>
      <c r="R16" s="121"/>
    </row>
    <row r="17" spans="1:18" ht="35.1" customHeight="1" x14ac:dyDescent="0.25">
      <c r="A17" s="60">
        <v>8</v>
      </c>
      <c r="B17" s="329"/>
      <c r="C17" s="299" t="s">
        <v>215</v>
      </c>
      <c r="D17" s="299" t="s">
        <v>216</v>
      </c>
      <c r="E17" s="299" t="s">
        <v>14</v>
      </c>
      <c r="F17" s="299">
        <v>53567</v>
      </c>
      <c r="G17" s="329"/>
      <c r="H17" s="331"/>
      <c r="I17" s="331"/>
      <c r="J17" s="290"/>
      <c r="K17" s="290"/>
      <c r="L17" s="290"/>
      <c r="M17" s="290"/>
      <c r="N17" s="290"/>
      <c r="O17" s="290"/>
      <c r="P17" s="107"/>
      <c r="Q17" s="114"/>
      <c r="R17" s="121"/>
    </row>
    <row r="18" spans="1:18" ht="35.1" customHeight="1" x14ac:dyDescent="0.25">
      <c r="A18" s="60">
        <v>9</v>
      </c>
      <c r="B18" s="329"/>
      <c r="C18" s="299" t="s">
        <v>215</v>
      </c>
      <c r="D18" s="299" t="s">
        <v>216</v>
      </c>
      <c r="E18" s="299" t="s">
        <v>14</v>
      </c>
      <c r="F18" s="299">
        <v>53560</v>
      </c>
      <c r="G18" s="329"/>
      <c r="H18" s="331"/>
      <c r="I18" s="331"/>
      <c r="J18" s="290"/>
      <c r="K18" s="290"/>
      <c r="L18" s="290"/>
      <c r="M18" s="290"/>
      <c r="N18" s="290"/>
      <c r="O18" s="290"/>
      <c r="P18" s="107"/>
      <c r="Q18" s="114"/>
      <c r="R18" s="121"/>
    </row>
    <row r="19" spans="1:18" ht="35.1" customHeight="1" x14ac:dyDescent="0.25">
      <c r="A19" s="60">
        <v>10</v>
      </c>
      <c r="B19" s="329"/>
      <c r="C19" s="299" t="s">
        <v>215</v>
      </c>
      <c r="D19" s="299" t="s">
        <v>216</v>
      </c>
      <c r="E19" s="299" t="s">
        <v>14</v>
      </c>
      <c r="F19" s="299">
        <v>53561</v>
      </c>
      <c r="G19" s="329"/>
      <c r="H19" s="331"/>
      <c r="I19" s="331"/>
      <c r="J19" s="290"/>
      <c r="K19" s="290"/>
      <c r="L19" s="290"/>
      <c r="M19" s="290"/>
      <c r="N19" s="290"/>
      <c r="O19" s="290"/>
      <c r="P19" s="107"/>
      <c r="Q19" s="114"/>
      <c r="R19" s="121"/>
    </row>
    <row r="20" spans="1:18" ht="35.1" customHeight="1" x14ac:dyDescent="0.25">
      <c r="A20" s="60"/>
      <c r="B20" s="329"/>
      <c r="C20" s="299" t="s">
        <v>14</v>
      </c>
      <c r="D20" s="299" t="s">
        <v>14</v>
      </c>
      <c r="E20" s="299" t="s">
        <v>14</v>
      </c>
      <c r="F20" s="299">
        <v>56755</v>
      </c>
      <c r="G20" s="329"/>
      <c r="H20" s="331"/>
      <c r="I20" s="331"/>
      <c r="J20" s="290"/>
      <c r="K20" s="290"/>
      <c r="L20" s="290"/>
      <c r="M20" s="290"/>
      <c r="N20" s="290"/>
      <c r="O20" s="290"/>
      <c r="P20" s="107"/>
      <c r="Q20" s="114"/>
      <c r="R20" s="121"/>
    </row>
    <row r="21" spans="1:18" ht="35.1" customHeight="1" x14ac:dyDescent="0.25">
      <c r="A21" s="60"/>
      <c r="B21" s="329"/>
      <c r="C21" s="299" t="s">
        <v>14</v>
      </c>
      <c r="D21" s="299" t="s">
        <v>14</v>
      </c>
      <c r="E21" s="299" t="s">
        <v>14</v>
      </c>
      <c r="F21" s="299">
        <v>55716</v>
      </c>
      <c r="G21" s="329"/>
      <c r="H21" s="331"/>
      <c r="I21" s="331"/>
      <c r="J21" s="290"/>
      <c r="K21" s="290"/>
      <c r="L21" s="290"/>
      <c r="M21" s="290"/>
      <c r="N21" s="290"/>
      <c r="O21" s="290"/>
      <c r="P21" s="107"/>
      <c r="Q21" s="114"/>
      <c r="R21" s="121"/>
    </row>
    <row r="22" spans="1:18" ht="35.1" customHeight="1" x14ac:dyDescent="0.25">
      <c r="A22" s="60"/>
      <c r="B22" s="329"/>
      <c r="C22" s="299" t="s">
        <v>14</v>
      </c>
      <c r="D22" s="299" t="s">
        <v>14</v>
      </c>
      <c r="E22" s="299" t="s">
        <v>14</v>
      </c>
      <c r="F22" s="299">
        <v>56926</v>
      </c>
      <c r="G22" s="329"/>
      <c r="H22" s="331"/>
      <c r="I22" s="331"/>
      <c r="J22" s="290"/>
      <c r="K22" s="290"/>
      <c r="L22" s="290"/>
      <c r="M22" s="290"/>
      <c r="N22" s="290"/>
      <c r="O22" s="290"/>
      <c r="P22" s="107"/>
      <c r="Q22" s="114"/>
      <c r="R22" s="121"/>
    </row>
    <row r="23" spans="1:18" ht="35.1" customHeight="1" x14ac:dyDescent="0.25">
      <c r="A23" s="60">
        <v>11</v>
      </c>
      <c r="B23" s="329"/>
      <c r="C23" s="299" t="s">
        <v>228</v>
      </c>
      <c r="D23" s="299" t="s">
        <v>229</v>
      </c>
      <c r="E23" s="299">
        <v>757771</v>
      </c>
      <c r="F23" s="299" t="s">
        <v>230</v>
      </c>
      <c r="G23" s="329"/>
      <c r="H23" s="331"/>
      <c r="I23" s="331"/>
      <c r="J23" s="290"/>
      <c r="K23" s="290"/>
      <c r="L23" s="290"/>
      <c r="M23" s="290"/>
      <c r="N23" s="290"/>
      <c r="O23" s="290"/>
      <c r="P23" s="107"/>
      <c r="Q23" s="114"/>
      <c r="R23" s="121"/>
    </row>
    <row r="24" spans="1:18" ht="35.1" customHeight="1" x14ac:dyDescent="0.25">
      <c r="A24" s="60">
        <v>12</v>
      </c>
      <c r="B24" s="329"/>
      <c r="C24" s="299" t="s">
        <v>228</v>
      </c>
      <c r="D24" s="299" t="s">
        <v>229</v>
      </c>
      <c r="E24" s="299" t="s">
        <v>231</v>
      </c>
      <c r="F24" s="299" t="s">
        <v>232</v>
      </c>
      <c r="G24" s="329"/>
      <c r="H24" s="331"/>
      <c r="I24" s="331"/>
      <c r="J24" s="290"/>
      <c r="K24" s="290"/>
      <c r="L24" s="290"/>
      <c r="M24" s="290"/>
      <c r="N24" s="290"/>
      <c r="O24" s="290"/>
      <c r="P24" s="107"/>
      <c r="Q24" s="114"/>
      <c r="R24" s="121"/>
    </row>
    <row r="25" spans="1:18" ht="35.1" customHeight="1" x14ac:dyDescent="0.25">
      <c r="A25" s="60">
        <v>13</v>
      </c>
      <c r="B25" s="329"/>
      <c r="C25" s="299" t="s">
        <v>228</v>
      </c>
      <c r="D25" s="299" t="s">
        <v>229</v>
      </c>
      <c r="E25" s="299" t="s">
        <v>233</v>
      </c>
      <c r="F25" s="299" t="s">
        <v>234</v>
      </c>
      <c r="G25" s="329"/>
      <c r="H25" s="331"/>
      <c r="I25" s="331"/>
      <c r="J25" s="290"/>
      <c r="K25" s="290"/>
      <c r="L25" s="290"/>
      <c r="M25" s="290"/>
      <c r="N25" s="290"/>
      <c r="O25" s="290"/>
      <c r="P25" s="107"/>
      <c r="Q25" s="114"/>
      <c r="R25" s="121"/>
    </row>
    <row r="26" spans="1:18" ht="35.1" customHeight="1" x14ac:dyDescent="0.25">
      <c r="A26" s="60">
        <v>14</v>
      </c>
      <c r="B26" s="329"/>
      <c r="C26" s="299" t="s">
        <v>228</v>
      </c>
      <c r="D26" s="299" t="s">
        <v>229</v>
      </c>
      <c r="E26" s="299" t="s">
        <v>235</v>
      </c>
      <c r="F26" s="299" t="s">
        <v>236</v>
      </c>
      <c r="G26" s="329"/>
      <c r="H26" s="331"/>
      <c r="I26" s="331"/>
      <c r="J26" s="290"/>
      <c r="K26" s="290"/>
      <c r="L26" s="290"/>
      <c r="M26" s="290"/>
      <c r="N26" s="290"/>
      <c r="O26" s="290"/>
      <c r="P26" s="107"/>
      <c r="Q26" s="114"/>
      <c r="R26" s="121"/>
    </row>
    <row r="27" spans="1:18" ht="35.1" customHeight="1" x14ac:dyDescent="0.25">
      <c r="A27" s="60">
        <v>15</v>
      </c>
      <c r="B27" s="329"/>
      <c r="C27" s="299" t="s">
        <v>228</v>
      </c>
      <c r="D27" s="299" t="s">
        <v>229</v>
      </c>
      <c r="E27" s="299" t="s">
        <v>237</v>
      </c>
      <c r="F27" s="299" t="s">
        <v>238</v>
      </c>
      <c r="G27" s="329"/>
      <c r="H27" s="331"/>
      <c r="I27" s="331"/>
      <c r="J27" s="290"/>
      <c r="K27" s="290"/>
      <c r="L27" s="290"/>
      <c r="M27" s="290"/>
      <c r="N27" s="290"/>
      <c r="O27" s="290"/>
      <c r="P27" s="107"/>
      <c r="Q27" s="114"/>
      <c r="R27" s="121"/>
    </row>
    <row r="28" spans="1:18" ht="35.1" customHeight="1" x14ac:dyDescent="0.25">
      <c r="A28" s="60">
        <v>16</v>
      </c>
      <c r="B28" s="329"/>
      <c r="C28" s="299" t="s">
        <v>228</v>
      </c>
      <c r="D28" s="299" t="s">
        <v>229</v>
      </c>
      <c r="E28" s="299" t="s">
        <v>239</v>
      </c>
      <c r="F28" s="299" t="s">
        <v>240</v>
      </c>
      <c r="G28" s="329"/>
      <c r="H28" s="331"/>
      <c r="I28" s="331"/>
      <c r="J28" s="290"/>
      <c r="K28" s="290"/>
      <c r="L28" s="290"/>
      <c r="M28" s="290"/>
      <c r="N28" s="290"/>
      <c r="O28" s="290"/>
      <c r="P28" s="107"/>
      <c r="Q28" s="114"/>
      <c r="R28" s="121"/>
    </row>
    <row r="29" spans="1:18" ht="35.1" customHeight="1" x14ac:dyDescent="0.25">
      <c r="A29" s="60">
        <v>17</v>
      </c>
      <c r="B29" s="329"/>
      <c r="C29" s="299" t="s">
        <v>228</v>
      </c>
      <c r="D29" s="299" t="s">
        <v>229</v>
      </c>
      <c r="E29" s="299">
        <v>757775</v>
      </c>
      <c r="F29" s="299">
        <v>42851</v>
      </c>
      <c r="G29" s="329"/>
      <c r="H29" s="331"/>
      <c r="I29" s="331"/>
      <c r="J29" s="290"/>
      <c r="K29" s="290"/>
      <c r="L29" s="290"/>
      <c r="M29" s="290"/>
      <c r="N29" s="290"/>
      <c r="O29" s="290"/>
      <c r="P29" s="107"/>
      <c r="Q29" s="114"/>
      <c r="R29" s="121"/>
    </row>
    <row r="30" spans="1:18" ht="35.1" customHeight="1" x14ac:dyDescent="0.25">
      <c r="A30" s="60">
        <v>18</v>
      </c>
      <c r="B30" s="329"/>
      <c r="C30" s="299" t="s">
        <v>228</v>
      </c>
      <c r="D30" s="299" t="s">
        <v>229</v>
      </c>
      <c r="E30" s="299" t="s">
        <v>241</v>
      </c>
      <c r="F30" s="299" t="s">
        <v>242</v>
      </c>
      <c r="G30" s="329"/>
      <c r="H30" s="331"/>
      <c r="I30" s="331"/>
      <c r="J30" s="290"/>
      <c r="K30" s="290"/>
      <c r="L30" s="290"/>
      <c r="M30" s="290"/>
      <c r="N30" s="290"/>
      <c r="O30" s="290"/>
      <c r="P30" s="107"/>
      <c r="Q30" s="114"/>
      <c r="R30" s="121"/>
    </row>
    <row r="31" spans="1:18" ht="35.1" customHeight="1" x14ac:dyDescent="0.25">
      <c r="A31" s="60">
        <v>19</v>
      </c>
      <c r="B31" s="329"/>
      <c r="C31" s="299" t="s">
        <v>228</v>
      </c>
      <c r="D31" s="299" t="s">
        <v>229</v>
      </c>
      <c r="E31" s="299" t="s">
        <v>243</v>
      </c>
      <c r="F31" s="299" t="s">
        <v>244</v>
      </c>
      <c r="G31" s="329"/>
      <c r="H31" s="331"/>
      <c r="I31" s="331"/>
      <c r="J31" s="290"/>
      <c r="K31" s="290"/>
      <c r="L31" s="290"/>
      <c r="M31" s="290"/>
      <c r="N31" s="290"/>
      <c r="O31" s="290"/>
      <c r="P31" s="107"/>
      <c r="Q31" s="114"/>
      <c r="R31" s="121"/>
    </row>
    <row r="32" spans="1:18" ht="35.1" customHeight="1" x14ac:dyDescent="0.25">
      <c r="A32" s="60">
        <v>20</v>
      </c>
      <c r="B32" s="329"/>
      <c r="C32" s="299" t="s">
        <v>228</v>
      </c>
      <c r="D32" s="299" t="s">
        <v>229</v>
      </c>
      <c r="E32" s="299" t="s">
        <v>245</v>
      </c>
      <c r="F32" s="299" t="s">
        <v>246</v>
      </c>
      <c r="G32" s="329"/>
      <c r="H32" s="331"/>
      <c r="I32" s="331"/>
      <c r="J32" s="290"/>
      <c r="K32" s="290"/>
      <c r="L32" s="290"/>
      <c r="M32" s="290"/>
      <c r="N32" s="290"/>
      <c r="O32" s="290"/>
      <c r="P32" s="107"/>
      <c r="Q32" s="114"/>
      <c r="R32" s="121"/>
    </row>
    <row r="33" spans="1:18" ht="35.1" customHeight="1" x14ac:dyDescent="0.25">
      <c r="A33" s="60">
        <v>21</v>
      </c>
      <c r="B33" s="329"/>
      <c r="C33" s="299" t="s">
        <v>247</v>
      </c>
      <c r="D33" s="299" t="s">
        <v>14</v>
      </c>
      <c r="E33" s="299" t="s">
        <v>14</v>
      </c>
      <c r="F33" s="299" t="s">
        <v>248</v>
      </c>
      <c r="G33" s="329" t="s">
        <v>460</v>
      </c>
      <c r="H33" s="331"/>
      <c r="I33" s="331"/>
      <c r="J33" s="290"/>
      <c r="K33" s="290"/>
      <c r="L33" s="290"/>
      <c r="M33" s="290"/>
      <c r="N33" s="290"/>
      <c r="O33" s="290"/>
      <c r="P33" s="107"/>
      <c r="Q33" s="114"/>
      <c r="R33" s="121"/>
    </row>
    <row r="34" spans="1:18" ht="35.1" customHeight="1" x14ac:dyDescent="0.25">
      <c r="A34" s="60">
        <v>22</v>
      </c>
      <c r="B34" s="329"/>
      <c r="C34" s="299" t="s">
        <v>247</v>
      </c>
      <c r="D34" s="299" t="s">
        <v>14</v>
      </c>
      <c r="E34" s="299" t="s">
        <v>14</v>
      </c>
      <c r="F34" s="299">
        <v>54664</v>
      </c>
      <c r="G34" s="329"/>
      <c r="H34" s="331"/>
      <c r="I34" s="331"/>
      <c r="J34" s="290"/>
      <c r="K34" s="290"/>
      <c r="L34" s="290"/>
      <c r="M34" s="290"/>
      <c r="N34" s="290"/>
      <c r="O34" s="290"/>
      <c r="P34" s="107"/>
      <c r="Q34" s="114"/>
      <c r="R34" s="121"/>
    </row>
    <row r="35" spans="1:18" ht="35.1" customHeight="1" x14ac:dyDescent="0.25">
      <c r="A35" s="60">
        <v>23</v>
      </c>
      <c r="B35" s="329"/>
      <c r="C35" s="299" t="s">
        <v>247</v>
      </c>
      <c r="D35" s="299" t="s">
        <v>14</v>
      </c>
      <c r="E35" s="299" t="s">
        <v>14</v>
      </c>
      <c r="F35" s="299">
        <v>54665</v>
      </c>
      <c r="G35" s="329"/>
      <c r="H35" s="331"/>
      <c r="I35" s="331"/>
      <c r="J35" s="290"/>
      <c r="K35" s="290"/>
      <c r="L35" s="290"/>
      <c r="M35" s="290"/>
      <c r="N35" s="290"/>
      <c r="O35" s="290"/>
      <c r="P35" s="107"/>
      <c r="Q35" s="114"/>
      <c r="R35" s="121"/>
    </row>
    <row r="36" spans="1:18" ht="35.1" customHeight="1" x14ac:dyDescent="0.25">
      <c r="A36" s="60">
        <v>24</v>
      </c>
      <c r="B36" s="329"/>
      <c r="C36" s="299" t="s">
        <v>1684</v>
      </c>
      <c r="D36" s="299" t="s">
        <v>1685</v>
      </c>
      <c r="E36" s="299">
        <v>53144778</v>
      </c>
      <c r="F36" s="299">
        <v>54597</v>
      </c>
      <c r="G36" s="329" t="s">
        <v>1561</v>
      </c>
      <c r="H36" s="331"/>
      <c r="I36" s="331"/>
      <c r="J36" s="290"/>
      <c r="K36" s="290"/>
      <c r="L36" s="290"/>
      <c r="M36" s="290"/>
      <c r="N36" s="290"/>
      <c r="O36" s="290"/>
      <c r="P36" s="107"/>
      <c r="Q36" s="114"/>
      <c r="R36" s="121"/>
    </row>
    <row r="37" spans="1:18" ht="35.1" customHeight="1" x14ac:dyDescent="0.25">
      <c r="A37" s="60">
        <v>25</v>
      </c>
      <c r="B37" s="329"/>
      <c r="C37" s="299" t="s">
        <v>1684</v>
      </c>
      <c r="D37" s="299" t="s">
        <v>1686</v>
      </c>
      <c r="E37" s="299">
        <v>53144777</v>
      </c>
      <c r="F37" s="299">
        <v>54598</v>
      </c>
      <c r="G37" s="329"/>
      <c r="H37" s="331"/>
      <c r="I37" s="331"/>
      <c r="J37" s="290"/>
      <c r="K37" s="290"/>
      <c r="L37" s="290"/>
      <c r="M37" s="290"/>
      <c r="N37" s="290"/>
      <c r="O37" s="290"/>
      <c r="P37" s="107"/>
      <c r="Q37" s="114"/>
      <c r="R37" s="121"/>
    </row>
    <row r="38" spans="1:18" ht="35.1" customHeight="1" x14ac:dyDescent="0.25">
      <c r="A38" s="60">
        <v>26</v>
      </c>
      <c r="B38" s="329"/>
      <c r="C38" s="299" t="s">
        <v>2031</v>
      </c>
      <c r="D38" s="299" t="s">
        <v>2032</v>
      </c>
      <c r="E38" s="299" t="s">
        <v>2033</v>
      </c>
      <c r="F38" s="299">
        <v>43409</v>
      </c>
      <c r="G38" s="114" t="s">
        <v>1399</v>
      </c>
      <c r="H38" s="331"/>
      <c r="I38" s="331"/>
      <c r="J38" s="290"/>
      <c r="K38" s="290"/>
      <c r="L38" s="290"/>
      <c r="M38" s="290"/>
      <c r="N38" s="290"/>
      <c r="O38" s="290"/>
      <c r="P38" s="107"/>
      <c r="Q38" s="114"/>
      <c r="R38" s="121"/>
    </row>
    <row r="39" spans="1:18" ht="35.1" customHeight="1" x14ac:dyDescent="0.25">
      <c r="A39" s="60">
        <v>27</v>
      </c>
      <c r="B39" s="329"/>
      <c r="C39" s="299" t="s">
        <v>207</v>
      </c>
      <c r="D39" s="299" t="s">
        <v>249</v>
      </c>
      <c r="E39" s="299" t="s">
        <v>250</v>
      </c>
      <c r="F39" s="299">
        <v>50958</v>
      </c>
      <c r="G39" s="333" t="s">
        <v>1683</v>
      </c>
      <c r="H39" s="331"/>
      <c r="I39" s="331"/>
      <c r="J39" s="290"/>
      <c r="K39" s="290"/>
      <c r="L39" s="290"/>
      <c r="M39" s="290"/>
      <c r="N39" s="290"/>
      <c r="O39" s="290"/>
      <c r="P39" s="107"/>
      <c r="Q39" s="114"/>
      <c r="R39" s="121"/>
    </row>
    <row r="40" spans="1:18" ht="35.1" customHeight="1" x14ac:dyDescent="0.25">
      <c r="A40" s="60">
        <v>28</v>
      </c>
      <c r="B40" s="329"/>
      <c r="C40" s="299" t="s">
        <v>207</v>
      </c>
      <c r="D40" s="299" t="s">
        <v>249</v>
      </c>
      <c r="E40" s="299">
        <v>809102029</v>
      </c>
      <c r="F40" s="299">
        <v>50954</v>
      </c>
      <c r="G40" s="331"/>
      <c r="H40" s="331"/>
      <c r="I40" s="331"/>
      <c r="J40" s="290"/>
      <c r="K40" s="290"/>
      <c r="L40" s="290"/>
      <c r="M40" s="290"/>
      <c r="N40" s="290"/>
      <c r="O40" s="290"/>
      <c r="P40" s="107"/>
      <c r="Q40" s="114"/>
      <c r="R40" s="121"/>
    </row>
    <row r="41" spans="1:18" ht="35.1" customHeight="1" x14ac:dyDescent="0.25">
      <c r="A41" s="60">
        <v>29</v>
      </c>
      <c r="B41" s="329"/>
      <c r="C41" s="299" t="s">
        <v>207</v>
      </c>
      <c r="D41" s="299" t="s">
        <v>249</v>
      </c>
      <c r="E41" s="299" t="s">
        <v>251</v>
      </c>
      <c r="F41" s="299">
        <v>50947</v>
      </c>
      <c r="G41" s="331"/>
      <c r="H41" s="331"/>
      <c r="I41" s="331"/>
      <c r="J41" s="290"/>
      <c r="K41" s="290"/>
      <c r="L41" s="290"/>
      <c r="M41" s="290"/>
      <c r="N41" s="290"/>
      <c r="O41" s="290"/>
      <c r="P41" s="107"/>
      <c r="Q41" s="114"/>
      <c r="R41" s="121"/>
    </row>
    <row r="42" spans="1:18" ht="35.1" customHeight="1" x14ac:dyDescent="0.25">
      <c r="A42" s="60">
        <v>30</v>
      </c>
      <c r="B42" s="329"/>
      <c r="C42" s="299" t="s">
        <v>207</v>
      </c>
      <c r="D42" s="299" t="s">
        <v>249</v>
      </c>
      <c r="E42" s="299" t="s">
        <v>252</v>
      </c>
      <c r="F42" s="299">
        <v>50946</v>
      </c>
      <c r="G42" s="331"/>
      <c r="H42" s="331"/>
      <c r="I42" s="331"/>
      <c r="J42" s="290"/>
      <c r="K42" s="290"/>
      <c r="L42" s="290"/>
      <c r="M42" s="290"/>
      <c r="N42" s="290"/>
      <c r="O42" s="290"/>
      <c r="P42" s="107"/>
      <c r="Q42" s="114"/>
      <c r="R42" s="121"/>
    </row>
    <row r="43" spans="1:18" ht="35.1" customHeight="1" x14ac:dyDescent="0.25">
      <c r="A43" s="60">
        <v>31</v>
      </c>
      <c r="B43" s="329"/>
      <c r="C43" s="299" t="s">
        <v>207</v>
      </c>
      <c r="D43" s="299" t="s">
        <v>249</v>
      </c>
      <c r="E43" s="299" t="s">
        <v>253</v>
      </c>
      <c r="F43" s="299">
        <v>50947</v>
      </c>
      <c r="G43" s="331"/>
      <c r="H43" s="331"/>
      <c r="I43" s="331"/>
      <c r="J43" s="290"/>
      <c r="K43" s="290"/>
      <c r="L43" s="290"/>
      <c r="M43" s="290"/>
      <c r="N43" s="290"/>
      <c r="O43" s="290"/>
      <c r="P43" s="107"/>
      <c r="Q43" s="114"/>
      <c r="R43" s="121"/>
    </row>
    <row r="44" spans="1:18" ht="35.1" customHeight="1" x14ac:dyDescent="0.25">
      <c r="A44" s="60">
        <v>32</v>
      </c>
      <c r="B44" s="329"/>
      <c r="C44" s="299" t="s">
        <v>207</v>
      </c>
      <c r="D44" s="299" t="s">
        <v>249</v>
      </c>
      <c r="E44" s="299" t="s">
        <v>254</v>
      </c>
      <c r="F44" s="299">
        <v>50939</v>
      </c>
      <c r="G44" s="331"/>
      <c r="H44" s="331"/>
      <c r="I44" s="331"/>
      <c r="J44" s="290"/>
      <c r="K44" s="290"/>
      <c r="L44" s="290"/>
      <c r="M44" s="290"/>
      <c r="N44" s="290"/>
      <c r="O44" s="290"/>
      <c r="P44" s="107"/>
      <c r="Q44" s="114"/>
      <c r="R44" s="121"/>
    </row>
    <row r="45" spans="1:18" ht="35.1" customHeight="1" x14ac:dyDescent="0.25">
      <c r="A45" s="60">
        <v>33</v>
      </c>
      <c r="B45" s="329"/>
      <c r="C45" s="299" t="s">
        <v>207</v>
      </c>
      <c r="D45" s="299" t="s">
        <v>249</v>
      </c>
      <c r="E45" s="299" t="s">
        <v>255</v>
      </c>
      <c r="F45" s="299">
        <v>50942</v>
      </c>
      <c r="G45" s="331"/>
      <c r="H45" s="331"/>
      <c r="I45" s="331"/>
      <c r="J45" s="290"/>
      <c r="K45" s="290"/>
      <c r="L45" s="290"/>
      <c r="M45" s="290"/>
      <c r="N45" s="290"/>
      <c r="O45" s="290"/>
      <c r="P45" s="107"/>
      <c r="Q45" s="114"/>
      <c r="R45" s="121"/>
    </row>
    <row r="46" spans="1:18" ht="35.1" customHeight="1" x14ac:dyDescent="0.25">
      <c r="A46" s="60">
        <v>34</v>
      </c>
      <c r="B46" s="329" t="s">
        <v>512</v>
      </c>
      <c r="C46" s="299" t="s">
        <v>207</v>
      </c>
      <c r="D46" s="299" t="s">
        <v>249</v>
      </c>
      <c r="E46" s="299">
        <v>809102031</v>
      </c>
      <c r="F46" s="299">
        <v>50943</v>
      </c>
      <c r="G46" s="331"/>
      <c r="H46" s="331"/>
      <c r="I46" s="331"/>
      <c r="J46" s="290"/>
      <c r="K46" s="290"/>
      <c r="L46" s="290"/>
      <c r="M46" s="290"/>
      <c r="N46" s="290"/>
      <c r="O46" s="290"/>
      <c r="P46" s="114"/>
      <c r="Q46" s="114"/>
      <c r="R46" s="121"/>
    </row>
    <row r="47" spans="1:18" ht="35.1" customHeight="1" x14ac:dyDescent="0.25">
      <c r="A47" s="60">
        <v>35</v>
      </c>
      <c r="B47" s="329"/>
      <c r="C47" s="299" t="s">
        <v>207</v>
      </c>
      <c r="D47" s="299" t="s">
        <v>249</v>
      </c>
      <c r="E47" s="299" t="s">
        <v>256</v>
      </c>
      <c r="F47" s="299">
        <v>50940</v>
      </c>
      <c r="G47" s="331"/>
      <c r="H47" s="331"/>
      <c r="I47" s="331"/>
      <c r="J47" s="290"/>
      <c r="K47" s="290"/>
      <c r="L47" s="290"/>
      <c r="M47" s="290"/>
      <c r="N47" s="290"/>
      <c r="O47" s="290"/>
      <c r="P47" s="114"/>
      <c r="Q47" s="114"/>
      <c r="R47" s="121"/>
    </row>
    <row r="48" spans="1:18" ht="35.1" customHeight="1" x14ac:dyDescent="0.25">
      <c r="A48" s="60">
        <v>36</v>
      </c>
      <c r="B48" s="329"/>
      <c r="C48" s="299" t="s">
        <v>207</v>
      </c>
      <c r="D48" s="299" t="s">
        <v>249</v>
      </c>
      <c r="E48" s="299" t="s">
        <v>257</v>
      </c>
      <c r="F48" s="299">
        <v>50945</v>
      </c>
      <c r="G48" s="331"/>
      <c r="H48" s="331"/>
      <c r="I48" s="331"/>
      <c r="J48" s="290"/>
      <c r="K48" s="290"/>
      <c r="L48" s="290"/>
      <c r="M48" s="290"/>
      <c r="N48" s="290"/>
      <c r="O48" s="290"/>
      <c r="P48" s="114"/>
      <c r="Q48" s="114"/>
      <c r="R48" s="121"/>
    </row>
    <row r="49" spans="1:18" ht="35.1" customHeight="1" x14ac:dyDescent="0.25">
      <c r="A49" s="60">
        <v>37</v>
      </c>
      <c r="B49" s="329"/>
      <c r="C49" s="299" t="s">
        <v>207</v>
      </c>
      <c r="D49" s="299" t="s">
        <v>249</v>
      </c>
      <c r="E49" s="299" t="s">
        <v>258</v>
      </c>
      <c r="F49" s="299">
        <v>50948</v>
      </c>
      <c r="G49" s="331"/>
      <c r="H49" s="331"/>
      <c r="I49" s="331"/>
      <c r="J49" s="290"/>
      <c r="K49" s="290"/>
      <c r="L49" s="290"/>
      <c r="M49" s="290"/>
      <c r="N49" s="290"/>
      <c r="O49" s="290"/>
      <c r="P49" s="114"/>
      <c r="Q49" s="114"/>
      <c r="R49" s="121"/>
    </row>
    <row r="50" spans="1:18" ht="35.1" customHeight="1" x14ac:dyDescent="0.25">
      <c r="A50" s="60">
        <v>38</v>
      </c>
      <c r="B50" s="329"/>
      <c r="C50" s="299" t="s">
        <v>207</v>
      </c>
      <c r="D50" s="299" t="s">
        <v>249</v>
      </c>
      <c r="E50" s="299" t="s">
        <v>259</v>
      </c>
      <c r="F50" s="299">
        <v>50941</v>
      </c>
      <c r="G50" s="331"/>
      <c r="H50" s="331"/>
      <c r="I50" s="331"/>
      <c r="J50" s="290"/>
      <c r="K50" s="290"/>
      <c r="L50" s="290"/>
      <c r="M50" s="290"/>
      <c r="N50" s="290"/>
      <c r="O50" s="290"/>
      <c r="P50" s="114"/>
      <c r="Q50" s="114"/>
      <c r="R50" s="121"/>
    </row>
    <row r="51" spans="1:18" ht="35.1" customHeight="1" x14ac:dyDescent="0.25">
      <c r="A51" s="60">
        <v>39</v>
      </c>
      <c r="B51" s="329"/>
      <c r="C51" s="299" t="s">
        <v>207</v>
      </c>
      <c r="D51" s="299" t="s">
        <v>249</v>
      </c>
      <c r="E51" s="299" t="s">
        <v>260</v>
      </c>
      <c r="F51" s="299">
        <v>50944</v>
      </c>
      <c r="G51" s="331"/>
      <c r="H51" s="331"/>
      <c r="I51" s="331"/>
      <c r="J51" s="290"/>
      <c r="K51" s="290"/>
      <c r="L51" s="290"/>
      <c r="M51" s="290"/>
      <c r="N51" s="290"/>
      <c r="O51" s="290"/>
      <c r="P51" s="114"/>
      <c r="Q51" s="114"/>
      <c r="R51" s="121"/>
    </row>
    <row r="52" spans="1:18" ht="35.1" customHeight="1" x14ac:dyDescent="0.25">
      <c r="A52" s="60">
        <v>40</v>
      </c>
      <c r="B52" s="329"/>
      <c r="C52" s="299" t="s">
        <v>207</v>
      </c>
      <c r="D52" s="299" t="s">
        <v>249</v>
      </c>
      <c r="E52" s="299">
        <v>809102028</v>
      </c>
      <c r="F52" s="299">
        <v>50957</v>
      </c>
      <c r="G52" s="331"/>
      <c r="H52" s="331"/>
      <c r="I52" s="331"/>
      <c r="J52" s="290"/>
      <c r="K52" s="290"/>
      <c r="L52" s="290"/>
      <c r="M52" s="290"/>
      <c r="N52" s="290"/>
      <c r="O52" s="290"/>
      <c r="P52" s="114"/>
      <c r="Q52" s="114"/>
      <c r="R52" s="121"/>
    </row>
    <row r="53" spans="1:18" ht="35.1" customHeight="1" x14ac:dyDescent="0.25">
      <c r="A53" s="60">
        <v>41</v>
      </c>
      <c r="B53" s="329"/>
      <c r="C53" s="299" t="s">
        <v>207</v>
      </c>
      <c r="D53" s="299" t="s">
        <v>249</v>
      </c>
      <c r="E53" s="299">
        <v>809102033</v>
      </c>
      <c r="F53" s="299">
        <v>50956</v>
      </c>
      <c r="G53" s="331"/>
      <c r="H53" s="331"/>
      <c r="I53" s="331"/>
      <c r="J53" s="290"/>
      <c r="K53" s="290"/>
      <c r="L53" s="290"/>
      <c r="M53" s="290"/>
      <c r="N53" s="290"/>
      <c r="O53" s="290"/>
      <c r="P53" s="114"/>
      <c r="Q53" s="114"/>
      <c r="R53" s="121"/>
    </row>
    <row r="54" spans="1:18" ht="35.1" customHeight="1" x14ac:dyDescent="0.25">
      <c r="A54" s="60">
        <v>42</v>
      </c>
      <c r="B54" s="329"/>
      <c r="C54" s="299" t="s">
        <v>207</v>
      </c>
      <c r="D54" s="299" t="s">
        <v>249</v>
      </c>
      <c r="E54" s="299" t="s">
        <v>261</v>
      </c>
      <c r="F54" s="299">
        <v>50951</v>
      </c>
      <c r="G54" s="331"/>
      <c r="H54" s="331"/>
      <c r="I54" s="331"/>
      <c r="J54" s="290"/>
      <c r="K54" s="290"/>
      <c r="L54" s="290"/>
      <c r="M54" s="290"/>
      <c r="N54" s="290"/>
      <c r="O54" s="290"/>
      <c r="P54" s="114"/>
      <c r="Q54" s="114"/>
      <c r="R54" s="121"/>
    </row>
    <row r="55" spans="1:18" ht="35.1" customHeight="1" x14ac:dyDescent="0.25">
      <c r="A55" s="60">
        <v>43</v>
      </c>
      <c r="B55" s="329"/>
      <c r="C55" s="299" t="s">
        <v>207</v>
      </c>
      <c r="D55" s="299" t="s">
        <v>1687</v>
      </c>
      <c r="E55" s="299">
        <v>1312042769</v>
      </c>
      <c r="F55" s="299">
        <v>56746</v>
      </c>
      <c r="G55" s="331"/>
      <c r="H55" s="331"/>
      <c r="I55" s="331"/>
      <c r="J55" s="290"/>
      <c r="K55" s="290"/>
      <c r="L55" s="290"/>
      <c r="M55" s="290"/>
      <c r="N55" s="290"/>
      <c r="O55" s="290"/>
      <c r="P55" s="114"/>
      <c r="Q55" s="114"/>
      <c r="R55" s="121"/>
    </row>
    <row r="56" spans="1:18" ht="35.1" customHeight="1" x14ac:dyDescent="0.25">
      <c r="A56" s="60">
        <v>44</v>
      </c>
      <c r="B56" s="329"/>
      <c r="C56" s="299" t="s">
        <v>207</v>
      </c>
      <c r="D56" s="299" t="s">
        <v>1687</v>
      </c>
      <c r="E56" s="299">
        <v>1312042772</v>
      </c>
      <c r="F56" s="299">
        <v>57991</v>
      </c>
      <c r="G56" s="331"/>
      <c r="H56" s="331"/>
      <c r="I56" s="331"/>
      <c r="J56" s="290"/>
      <c r="K56" s="290"/>
      <c r="L56" s="290"/>
      <c r="M56" s="290"/>
      <c r="N56" s="290"/>
      <c r="O56" s="290"/>
      <c r="P56" s="114"/>
      <c r="Q56" s="114"/>
      <c r="R56" s="121"/>
    </row>
    <row r="57" spans="1:18" ht="35.1" customHeight="1" x14ac:dyDescent="0.25">
      <c r="A57" s="60">
        <v>45</v>
      </c>
      <c r="B57" s="329"/>
      <c r="C57" s="299" t="s">
        <v>207</v>
      </c>
      <c r="D57" s="299" t="s">
        <v>1687</v>
      </c>
      <c r="E57" s="299">
        <v>1312042768</v>
      </c>
      <c r="F57" s="299">
        <v>57992</v>
      </c>
      <c r="G57" s="331"/>
      <c r="H57" s="331"/>
      <c r="I57" s="331"/>
      <c r="J57" s="290"/>
      <c r="K57" s="290"/>
      <c r="L57" s="290"/>
      <c r="M57" s="290"/>
      <c r="N57" s="290"/>
      <c r="O57" s="290"/>
      <c r="P57" s="114"/>
      <c r="Q57" s="114"/>
      <c r="R57" s="121"/>
    </row>
    <row r="58" spans="1:18" ht="35.1" customHeight="1" x14ac:dyDescent="0.25">
      <c r="A58" s="60">
        <v>46</v>
      </c>
      <c r="B58" s="329"/>
      <c r="C58" s="299" t="s">
        <v>207</v>
      </c>
      <c r="D58" s="299" t="s">
        <v>1687</v>
      </c>
      <c r="E58" s="299">
        <v>1312042784</v>
      </c>
      <c r="F58" s="299">
        <v>57993</v>
      </c>
      <c r="G58" s="331"/>
      <c r="H58" s="331"/>
      <c r="I58" s="331"/>
      <c r="J58" s="290"/>
      <c r="K58" s="290"/>
      <c r="L58" s="290"/>
      <c r="M58" s="290"/>
      <c r="N58" s="290"/>
      <c r="O58" s="290"/>
      <c r="P58" s="114"/>
      <c r="Q58" s="114"/>
      <c r="R58" s="121"/>
    </row>
    <row r="59" spans="1:18" ht="35.1" customHeight="1" x14ac:dyDescent="0.25">
      <c r="A59" s="60">
        <v>47</v>
      </c>
      <c r="B59" s="329"/>
      <c r="C59" s="299" t="s">
        <v>207</v>
      </c>
      <c r="D59" s="299" t="s">
        <v>1687</v>
      </c>
      <c r="E59" s="299">
        <v>1407035011</v>
      </c>
      <c r="F59" s="299">
        <v>58087</v>
      </c>
      <c r="G59" s="331"/>
      <c r="H59" s="331"/>
      <c r="I59" s="331"/>
      <c r="J59" s="290"/>
      <c r="K59" s="290"/>
      <c r="L59" s="290"/>
      <c r="M59" s="290"/>
      <c r="N59" s="290"/>
      <c r="O59" s="290"/>
      <c r="P59" s="114"/>
      <c r="Q59" s="114"/>
      <c r="R59" s="121"/>
    </row>
    <row r="60" spans="1:18" ht="35.1" customHeight="1" x14ac:dyDescent="0.25">
      <c r="A60" s="60">
        <v>48</v>
      </c>
      <c r="B60" s="329"/>
      <c r="C60" s="299" t="s">
        <v>207</v>
      </c>
      <c r="D60" s="299" t="s">
        <v>249</v>
      </c>
      <c r="E60" s="299">
        <v>809102076</v>
      </c>
      <c r="F60" s="299">
        <v>50593</v>
      </c>
      <c r="G60" s="331"/>
      <c r="H60" s="331"/>
      <c r="I60" s="331"/>
      <c r="J60" s="290"/>
      <c r="K60" s="290"/>
      <c r="L60" s="290"/>
      <c r="M60" s="290"/>
      <c r="N60" s="290"/>
      <c r="O60" s="290"/>
      <c r="P60" s="114"/>
      <c r="Q60" s="114"/>
      <c r="R60" s="121"/>
    </row>
    <row r="61" spans="1:18" ht="35.1" customHeight="1" x14ac:dyDescent="0.25">
      <c r="A61" s="60">
        <v>49</v>
      </c>
      <c r="B61" s="329"/>
      <c r="C61" s="299" t="s">
        <v>207</v>
      </c>
      <c r="D61" s="299" t="s">
        <v>249</v>
      </c>
      <c r="E61" s="299">
        <v>809102035</v>
      </c>
      <c r="F61" s="299">
        <v>50952</v>
      </c>
      <c r="G61" s="331"/>
      <c r="H61" s="331"/>
      <c r="I61" s="331"/>
      <c r="J61" s="290"/>
      <c r="K61" s="290"/>
      <c r="L61" s="290"/>
      <c r="M61" s="290"/>
      <c r="N61" s="290"/>
      <c r="O61" s="290"/>
      <c r="P61" s="114"/>
      <c r="Q61" s="114"/>
      <c r="R61" s="121"/>
    </row>
    <row r="62" spans="1:18" ht="35.1" customHeight="1" x14ac:dyDescent="0.25">
      <c r="A62" s="60">
        <v>50</v>
      </c>
      <c r="B62" s="329"/>
      <c r="C62" s="299" t="s">
        <v>207</v>
      </c>
      <c r="D62" s="299" t="s">
        <v>249</v>
      </c>
      <c r="E62" s="299">
        <v>809102026</v>
      </c>
      <c r="F62" s="299">
        <v>50950</v>
      </c>
      <c r="G62" s="331"/>
      <c r="H62" s="331"/>
      <c r="I62" s="331"/>
      <c r="J62" s="290"/>
      <c r="K62" s="290"/>
      <c r="L62" s="290"/>
      <c r="M62" s="290"/>
      <c r="N62" s="290"/>
      <c r="O62" s="290"/>
      <c r="P62" s="114"/>
      <c r="Q62" s="114"/>
      <c r="R62" s="121"/>
    </row>
    <row r="63" spans="1:18" ht="35.1" customHeight="1" x14ac:dyDescent="0.25">
      <c r="A63" s="60">
        <v>51</v>
      </c>
      <c r="B63" s="329"/>
      <c r="C63" s="299" t="s">
        <v>207</v>
      </c>
      <c r="D63" s="299" t="s">
        <v>249</v>
      </c>
      <c r="E63" s="299" t="s">
        <v>262</v>
      </c>
      <c r="F63" s="299">
        <v>50949</v>
      </c>
      <c r="G63" s="331"/>
      <c r="H63" s="331"/>
      <c r="I63" s="331"/>
      <c r="J63" s="290"/>
      <c r="K63" s="290"/>
      <c r="L63" s="290"/>
      <c r="M63" s="290"/>
      <c r="N63" s="290"/>
      <c r="O63" s="290"/>
      <c r="P63" s="114"/>
      <c r="Q63" s="114"/>
      <c r="R63" s="121"/>
    </row>
    <row r="64" spans="1:18" ht="35.1" customHeight="1" x14ac:dyDescent="0.25">
      <c r="A64" s="60">
        <v>52</v>
      </c>
      <c r="B64" s="329"/>
      <c r="C64" s="299" t="s">
        <v>207</v>
      </c>
      <c r="D64" s="299" t="s">
        <v>249</v>
      </c>
      <c r="E64" s="299" t="s">
        <v>263</v>
      </c>
      <c r="F64" s="299">
        <v>50938</v>
      </c>
      <c r="G64" s="331"/>
      <c r="H64" s="331"/>
      <c r="I64" s="331"/>
      <c r="J64" s="290"/>
      <c r="K64" s="290"/>
      <c r="L64" s="290"/>
      <c r="M64" s="290"/>
      <c r="N64" s="290"/>
      <c r="O64" s="290"/>
      <c r="P64" s="114"/>
      <c r="Q64" s="114"/>
      <c r="R64" s="121"/>
    </row>
    <row r="65" spans="1:18" ht="35.1" customHeight="1" thickBot="1" x14ac:dyDescent="0.3">
      <c r="A65" s="116">
        <v>53</v>
      </c>
      <c r="B65" s="335"/>
      <c r="C65" s="305" t="s">
        <v>207</v>
      </c>
      <c r="D65" s="305" t="s">
        <v>249</v>
      </c>
      <c r="E65" s="305" t="s">
        <v>264</v>
      </c>
      <c r="F65" s="305">
        <v>50955</v>
      </c>
      <c r="G65" s="332"/>
      <c r="H65" s="332"/>
      <c r="I65" s="332"/>
      <c r="J65" s="291"/>
      <c r="K65" s="291"/>
      <c r="L65" s="291"/>
      <c r="M65" s="291"/>
      <c r="N65" s="291"/>
      <c r="O65" s="291"/>
      <c r="P65" s="123"/>
      <c r="Q65" s="123"/>
      <c r="R65" s="124"/>
    </row>
    <row r="66" spans="1:18" ht="35.1" customHeight="1" x14ac:dyDescent="0.25">
      <c r="A66" s="424" t="s">
        <v>1953</v>
      </c>
      <c r="B66" s="412"/>
      <c r="C66" s="412"/>
      <c r="D66" s="412"/>
      <c r="E66" s="412"/>
      <c r="F66" s="412"/>
      <c r="G66" s="412"/>
      <c r="H66" s="412"/>
      <c r="I66" s="412"/>
      <c r="J66" s="412"/>
      <c r="K66" s="413"/>
      <c r="L66" s="117">
        <f>SUM(L31:L65)</f>
        <v>0</v>
      </c>
      <c r="M66" s="117"/>
      <c r="N66" s="117"/>
      <c r="O66" s="117">
        <f>SUM(O31:O65)</f>
        <v>0</v>
      </c>
      <c r="P66" s="117"/>
      <c r="Q66" s="117"/>
      <c r="R66" s="127">
        <f>SUM(R31:R65)</f>
        <v>0</v>
      </c>
    </row>
    <row r="67" spans="1:18" ht="35.1" customHeight="1" x14ac:dyDescent="0.25">
      <c r="A67" s="425" t="s">
        <v>1953</v>
      </c>
      <c r="B67" s="415"/>
      <c r="C67" s="415"/>
      <c r="D67" s="415"/>
      <c r="E67" s="415"/>
      <c r="F67" s="415"/>
      <c r="G67" s="415"/>
      <c r="H67" s="415"/>
      <c r="I67" s="415"/>
      <c r="J67" s="415"/>
      <c r="K67" s="416"/>
      <c r="L67" s="62">
        <f>SUM(H31:I65)*L66</f>
        <v>0</v>
      </c>
      <c r="M67" s="62"/>
      <c r="N67" s="62"/>
      <c r="O67" s="62">
        <f>SUM(H31:I65)*O66</f>
        <v>0</v>
      </c>
      <c r="P67" s="62"/>
      <c r="Q67" s="62"/>
      <c r="R67" s="63">
        <f>SUM(H31:I65)*R66</f>
        <v>0</v>
      </c>
    </row>
    <row r="68" spans="1:18" ht="35.1" customHeight="1" thickBot="1" x14ac:dyDescent="0.3">
      <c r="A68" s="425" t="s">
        <v>1954</v>
      </c>
      <c r="B68" s="415"/>
      <c r="C68" s="415"/>
      <c r="D68" s="415"/>
      <c r="E68" s="415"/>
      <c r="F68" s="415"/>
      <c r="G68" s="415"/>
      <c r="H68" s="415"/>
      <c r="I68" s="415"/>
      <c r="J68" s="415"/>
      <c r="K68" s="416"/>
      <c r="L68" s="417">
        <f>SUM(L67+O67+R67)</f>
        <v>0</v>
      </c>
      <c r="M68" s="418"/>
      <c r="N68" s="418"/>
      <c r="O68" s="418"/>
      <c r="P68" s="418"/>
      <c r="Q68" s="418"/>
      <c r="R68" s="426"/>
    </row>
    <row r="69" spans="1:18" ht="30" customHeight="1" x14ac:dyDescent="0.25">
      <c r="A69" s="408" t="s">
        <v>7</v>
      </c>
      <c r="B69" s="409"/>
      <c r="C69" s="409"/>
      <c r="D69" s="409"/>
      <c r="E69" s="409"/>
      <c r="F69" s="409"/>
      <c r="G69" s="409"/>
      <c r="H69" s="409"/>
      <c r="I69" s="409"/>
      <c r="J69" s="409"/>
      <c r="K69" s="409"/>
      <c r="L69" s="409"/>
      <c r="M69" s="409"/>
      <c r="N69" s="409"/>
      <c r="O69" s="409"/>
      <c r="P69" s="409"/>
      <c r="Q69" s="409"/>
      <c r="R69" s="410"/>
    </row>
    <row r="70" spans="1:18" ht="25.5" customHeight="1" thickBot="1" x14ac:dyDescent="0.3">
      <c r="A70" s="371" t="s">
        <v>1996</v>
      </c>
      <c r="B70" s="372"/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372"/>
      <c r="P70" s="372"/>
      <c r="Q70" s="372"/>
      <c r="R70" s="373"/>
    </row>
    <row r="71" spans="1:18" x14ac:dyDescent="0.25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</row>
    <row r="72" spans="1:18" x14ac:dyDescent="0.25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</row>
    <row r="73" spans="1:18" x14ac:dyDescent="0.25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</row>
    <row r="74" spans="1:18" x14ac:dyDescent="0.25">
      <c r="A74" s="367" t="s">
        <v>1957</v>
      </c>
      <c r="B74" s="367"/>
      <c r="C74" s="367"/>
      <c r="D74" s="367"/>
      <c r="E74" s="367"/>
      <c r="F74" s="367"/>
      <c r="G74" s="367"/>
      <c r="H74" s="367"/>
      <c r="I74" s="367"/>
      <c r="J74" s="367"/>
      <c r="K74" s="367"/>
      <c r="L74" s="367"/>
      <c r="M74" s="367"/>
      <c r="N74" s="367"/>
      <c r="O74" s="367"/>
      <c r="P74" s="367"/>
      <c r="Q74" s="367"/>
      <c r="R74" s="367"/>
    </row>
    <row r="75" spans="1:18" x14ac:dyDescent="0.25">
      <c r="A75" s="350" t="s">
        <v>1955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</row>
    <row r="76" spans="1:18" x14ac:dyDescent="0.25">
      <c r="A76" s="351" t="s">
        <v>1956</v>
      </c>
      <c r="B76" s="351"/>
      <c r="C76" s="351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</row>
    <row r="77" spans="1:18" x14ac:dyDescent="0.25">
      <c r="A77" s="352">
        <f ca="1">TODAY()</f>
        <v>42836</v>
      </c>
      <c r="B77" s="352"/>
      <c r="C77" s="352"/>
      <c r="D77" s="352"/>
      <c r="E77" s="352"/>
      <c r="F77" s="352"/>
      <c r="G77" s="352"/>
      <c r="H77" s="352"/>
      <c r="I77" s="352"/>
      <c r="J77" s="352"/>
      <c r="K77" s="352"/>
      <c r="L77" s="352"/>
      <c r="M77" s="352"/>
      <c r="N77" s="352"/>
      <c r="O77" s="352"/>
      <c r="P77" s="352"/>
      <c r="Q77" s="352"/>
      <c r="R77" s="352"/>
    </row>
    <row r="78" spans="1:18" x14ac:dyDescent="0.25">
      <c r="B78" s="59"/>
      <c r="C78" s="72"/>
      <c r="D78" s="72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67"/>
      <c r="R78" s="59" t="s">
        <v>8</v>
      </c>
    </row>
    <row r="79" spans="1:18" s="68" customFormat="1" x14ac:dyDescent="0.25">
      <c r="A79" s="73"/>
      <c r="B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69"/>
      <c r="R79" s="58"/>
    </row>
    <row r="81" spans="1:18" s="68" customFormat="1" x14ac:dyDescent="0.25">
      <c r="A81" s="73"/>
      <c r="B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69"/>
      <c r="R81" s="58"/>
    </row>
    <row r="82" spans="1:18" s="68" customFormat="1" x14ac:dyDescent="0.25">
      <c r="A82" s="73"/>
      <c r="B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69"/>
      <c r="R82" s="58"/>
    </row>
  </sheetData>
  <mergeCells count="41">
    <mergeCell ref="A66:K66"/>
    <mergeCell ref="A67:K67"/>
    <mergeCell ref="A68:K68"/>
    <mergeCell ref="L68:R68"/>
    <mergeCell ref="A74:R74"/>
    <mergeCell ref="A75:R75"/>
    <mergeCell ref="A69:R69"/>
    <mergeCell ref="A76:R76"/>
    <mergeCell ref="A77:R77"/>
    <mergeCell ref="A70:R70"/>
    <mergeCell ref="H8:H9"/>
    <mergeCell ref="I8:I9"/>
    <mergeCell ref="B10:B45"/>
    <mergeCell ref="B46:B65"/>
    <mergeCell ref="H10:H65"/>
    <mergeCell ref="I10:I65"/>
    <mergeCell ref="G39:G65"/>
    <mergeCell ref="G36:G37"/>
    <mergeCell ref="G33:G35"/>
    <mergeCell ref="G10:G32"/>
    <mergeCell ref="A1:C4"/>
    <mergeCell ref="D1:R1"/>
    <mergeCell ref="D2:R2"/>
    <mergeCell ref="D3:R4"/>
    <mergeCell ref="A5:R5"/>
    <mergeCell ref="A6:R6"/>
    <mergeCell ref="A7:R7"/>
    <mergeCell ref="R8:R9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8"/>
  <sheetViews>
    <sheetView view="pageBreakPreview" zoomScale="85" zoomScaleNormal="90" zoomScaleSheetLayoutView="85" workbookViewId="0">
      <selection activeCell="A19" sqref="A19:R19"/>
    </sheetView>
  </sheetViews>
  <sheetFormatPr baseColWidth="10" defaultColWidth="11.42578125" defaultRowHeight="12.75" x14ac:dyDescent="0.25"/>
  <cols>
    <col min="1" max="1" width="5" style="195" customWidth="1"/>
    <col min="2" max="2" width="19.7109375" style="58" customWidth="1"/>
    <col min="3" max="3" width="11.42578125" style="202" customWidth="1"/>
    <col min="4" max="4" width="13.42578125" style="202" customWidth="1"/>
    <col min="5" max="6" width="10.5703125" style="58" customWidth="1"/>
    <col min="7" max="7" width="16.5703125" style="58" customWidth="1"/>
    <col min="8" max="8" width="13.5703125" style="58" customWidth="1"/>
    <col min="9" max="9" width="14.42578125" style="58" customWidth="1"/>
    <col min="10" max="10" width="15.7109375" style="58" customWidth="1"/>
    <col min="11" max="11" width="15.28515625" style="58" customWidth="1"/>
    <col min="12" max="12" width="11" style="58" customWidth="1"/>
    <col min="13" max="13" width="15.28515625" style="58" customWidth="1"/>
    <col min="14" max="14" width="18.140625" style="58" customWidth="1"/>
    <col min="15" max="15" width="18" style="58" customWidth="1"/>
    <col min="16" max="16" width="14.5703125" style="58" customWidth="1"/>
    <col min="17" max="17" width="16.42578125" style="69" customWidth="1"/>
    <col min="18" max="18" width="20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2083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46" t="s">
        <v>1483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96" t="s">
        <v>1942</v>
      </c>
      <c r="N8" s="432" t="s">
        <v>1940</v>
      </c>
      <c r="O8" s="430" t="s">
        <v>1941</v>
      </c>
      <c r="P8" s="196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9" ht="35.1" customHeight="1" x14ac:dyDescent="0.25">
      <c r="A10" s="111">
        <v>1</v>
      </c>
      <c r="B10" s="200" t="s">
        <v>1476</v>
      </c>
      <c r="C10" s="199" t="s">
        <v>1395</v>
      </c>
      <c r="D10" s="199" t="s">
        <v>1477</v>
      </c>
      <c r="E10" s="199" t="s">
        <v>1478</v>
      </c>
      <c r="F10" s="230" t="s">
        <v>1479</v>
      </c>
      <c r="G10" s="199" t="s">
        <v>1480</v>
      </c>
      <c r="H10" s="472" t="s">
        <v>1998</v>
      </c>
      <c r="I10" s="553" t="s">
        <v>1998</v>
      </c>
      <c r="J10" s="160"/>
      <c r="K10" s="160"/>
      <c r="L10" s="160"/>
      <c r="M10" s="160"/>
      <c r="N10" s="160"/>
      <c r="O10" s="160"/>
      <c r="P10" s="161"/>
      <c r="Q10" s="163"/>
      <c r="R10" s="162"/>
    </row>
    <row r="11" spans="1:19" ht="35.1" customHeight="1" x14ac:dyDescent="0.25">
      <c r="A11" s="201">
        <v>2</v>
      </c>
      <c r="B11" s="42" t="s">
        <v>1481</v>
      </c>
      <c r="C11" s="38" t="s">
        <v>1395</v>
      </c>
      <c r="D11" s="40" t="s">
        <v>14</v>
      </c>
      <c r="E11" s="42" t="s">
        <v>14</v>
      </c>
      <c r="F11" s="41" t="s">
        <v>1482</v>
      </c>
      <c r="G11" s="38" t="s">
        <v>1480</v>
      </c>
      <c r="H11" s="467"/>
      <c r="I11" s="554"/>
      <c r="J11" s="154"/>
      <c r="K11" s="154"/>
      <c r="L11" s="154"/>
      <c r="M11" s="154"/>
      <c r="N11" s="154"/>
      <c r="O11" s="154"/>
      <c r="P11" s="155"/>
      <c r="Q11" s="164"/>
      <c r="R11" s="156"/>
    </row>
    <row r="12" spans="1:19" s="140" customFormat="1" ht="27.75" customHeight="1" x14ac:dyDescent="0.25">
      <c r="A12" s="425" t="s">
        <v>1953</v>
      </c>
      <c r="B12" s="415"/>
      <c r="C12" s="415"/>
      <c r="D12" s="415"/>
      <c r="E12" s="415"/>
      <c r="F12" s="415"/>
      <c r="G12" s="415"/>
      <c r="H12" s="415"/>
      <c r="I12" s="415"/>
      <c r="J12" s="412"/>
      <c r="K12" s="413"/>
      <c r="L12" s="117">
        <f>SUM(L10:L11)</f>
        <v>0</v>
      </c>
      <c r="M12" s="117"/>
      <c r="N12" s="117"/>
      <c r="O12" s="117">
        <f>SUM(O10:O11)</f>
        <v>0</v>
      </c>
      <c r="P12" s="117"/>
      <c r="Q12" s="117"/>
      <c r="R12" s="127">
        <f>SUM(R10:R11)</f>
        <v>0</v>
      </c>
      <c r="S12" s="139"/>
    </row>
    <row r="13" spans="1:19" s="140" customFormat="1" ht="27.75" customHeight="1" x14ac:dyDescent="0.25">
      <c r="A13" s="425" t="s">
        <v>1953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62">
        <f>SUM(H10:I11)*L12</f>
        <v>0</v>
      </c>
      <c r="M13" s="62"/>
      <c r="N13" s="62"/>
      <c r="O13" s="62">
        <f>SUM(H10:I11)*O12</f>
        <v>0</v>
      </c>
      <c r="P13" s="62"/>
      <c r="Q13" s="62"/>
      <c r="R13" s="63">
        <f>SUM(H10:I11)*R12</f>
        <v>0</v>
      </c>
      <c r="S13" s="139"/>
    </row>
    <row r="14" spans="1:19" ht="35.1" customHeight="1" thickBot="1" x14ac:dyDescent="0.3">
      <c r="A14" s="425" t="s">
        <v>1954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417">
        <f>SUM(L13+O13+R13)</f>
        <v>0</v>
      </c>
      <c r="M14" s="418"/>
      <c r="N14" s="418"/>
      <c r="O14" s="418"/>
      <c r="P14" s="418"/>
      <c r="Q14" s="418"/>
      <c r="R14" s="426"/>
    </row>
    <row r="15" spans="1:19" ht="30" customHeight="1" x14ac:dyDescent="0.25">
      <c r="A15" s="408" t="s">
        <v>7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09"/>
      <c r="L15" s="409"/>
      <c r="M15" s="409"/>
      <c r="N15" s="409"/>
      <c r="O15" s="409"/>
      <c r="P15" s="409"/>
      <c r="Q15" s="409"/>
      <c r="R15" s="410"/>
    </row>
    <row r="16" spans="1:19" ht="25.5" customHeight="1" thickBot="1" x14ac:dyDescent="0.3">
      <c r="A16" s="371" t="s">
        <v>1996</v>
      </c>
      <c r="B16" s="372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3"/>
    </row>
    <row r="17" spans="1:18" x14ac:dyDescent="0.25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</row>
    <row r="18" spans="1:18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5">
      <c r="A19" s="367" t="s">
        <v>1957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</row>
    <row r="20" spans="1:18" ht="15" customHeight="1" x14ac:dyDescent="0.25">
      <c r="A20" s="350" t="s">
        <v>1955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</row>
    <row r="21" spans="1:18" ht="27.75" customHeight="1" x14ac:dyDescent="0.25">
      <c r="A21" s="351" t="s">
        <v>1956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</row>
    <row r="22" spans="1:18" ht="21" customHeight="1" x14ac:dyDescent="0.25">
      <c r="A22" s="352">
        <f ca="1">TODAY()</f>
        <v>42836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</row>
    <row r="23" spans="1:18" x14ac:dyDescent="0.25">
      <c r="B23" s="59"/>
      <c r="C23" s="194"/>
      <c r="D23" s="194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7"/>
      <c r="R23" s="59" t="s">
        <v>8</v>
      </c>
    </row>
    <row r="25" spans="1:18" s="202" customFormat="1" x14ac:dyDescent="0.25">
      <c r="A25" s="195"/>
      <c r="B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69"/>
      <c r="R25" s="58"/>
    </row>
    <row r="27" spans="1:18" s="202" customFormat="1" x14ac:dyDescent="0.25">
      <c r="A27" s="195"/>
      <c r="B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69"/>
      <c r="R27" s="58"/>
    </row>
    <row r="28" spans="1:18" s="202" customFormat="1" x14ac:dyDescent="0.25">
      <c r="A28" s="195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</sheetData>
  <mergeCells count="35">
    <mergeCell ref="A22:R22"/>
    <mergeCell ref="A14:K14"/>
    <mergeCell ref="L14:R14"/>
    <mergeCell ref="A15:R15"/>
    <mergeCell ref="A16:R16"/>
    <mergeCell ref="A19:R19"/>
    <mergeCell ref="A20:R20"/>
    <mergeCell ref="H8:H9"/>
    <mergeCell ref="I8:I9"/>
    <mergeCell ref="A21:R21"/>
    <mergeCell ref="A12:K12"/>
    <mergeCell ref="A13:K13"/>
    <mergeCell ref="H10:H11"/>
    <mergeCell ref="I10:I11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65"/>
  <sheetViews>
    <sheetView view="pageBreakPreview" zoomScale="85" zoomScaleNormal="90" zoomScaleSheetLayoutView="85" workbookViewId="0">
      <pane ySplit="9" topLeftCell="A52" activePane="bottomLeft" state="frozen"/>
      <selection pane="bottomLeft" activeCell="J46" sqref="J46"/>
    </sheetView>
  </sheetViews>
  <sheetFormatPr baseColWidth="10" defaultColWidth="11.42578125" defaultRowHeight="12.75" x14ac:dyDescent="0.25"/>
  <cols>
    <col min="1" max="1" width="5" style="195" customWidth="1"/>
    <col min="2" max="2" width="13.7109375" style="202" customWidth="1"/>
    <col min="3" max="3" width="16.7109375" style="202" customWidth="1"/>
    <col min="4" max="4" width="15.140625" style="202" customWidth="1"/>
    <col min="5" max="5" width="14.42578125" style="202" customWidth="1"/>
    <col min="6" max="6" width="12.42578125" style="202" customWidth="1"/>
    <col min="7" max="7" width="22.140625" style="202" customWidth="1"/>
    <col min="8" max="8" width="13.42578125" style="202" customWidth="1"/>
    <col min="9" max="9" width="14.42578125" style="202" customWidth="1"/>
    <col min="10" max="10" width="15.140625" style="202" customWidth="1"/>
    <col min="11" max="11" width="14" style="202" customWidth="1"/>
    <col min="12" max="12" width="11" style="202" customWidth="1"/>
    <col min="13" max="13" width="15.85546875" style="202" customWidth="1"/>
    <col min="14" max="14" width="18.140625" style="202" customWidth="1"/>
    <col min="15" max="15" width="18" style="202" customWidth="1"/>
    <col min="16" max="16" width="15" style="202" customWidth="1"/>
    <col min="17" max="17" width="13.5703125" style="69" customWidth="1"/>
    <col min="18" max="18" width="13.5703125" style="202" customWidth="1"/>
    <col min="19" max="16384" width="11.42578125" style="202"/>
  </cols>
  <sheetData>
    <row r="1" spans="1:18" ht="30.75" customHeight="1" x14ac:dyDescent="0.25">
      <c r="A1" s="367"/>
      <c r="B1" s="367"/>
      <c r="C1" s="382"/>
      <c r="D1" s="389" t="s">
        <v>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474"/>
    </row>
    <row r="2" spans="1:18" ht="36" customHeight="1" x14ac:dyDescent="0.25">
      <c r="A2" s="367"/>
      <c r="B2" s="367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474"/>
    </row>
    <row r="3" spans="1:18" ht="22.5" customHeight="1" x14ac:dyDescent="0.25">
      <c r="A3" s="367"/>
      <c r="B3" s="367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475"/>
    </row>
    <row r="4" spans="1:18" ht="22.5" customHeight="1" thickBot="1" x14ac:dyDescent="0.3">
      <c r="A4" s="384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476"/>
    </row>
    <row r="5" spans="1:18" s="194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194" customFormat="1" ht="26.25" customHeight="1" thickBot="1" x14ac:dyDescent="0.3">
      <c r="A6" s="398" t="s">
        <v>1980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1510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196" t="s">
        <v>1942</v>
      </c>
      <c r="N8" s="432" t="s">
        <v>1940</v>
      </c>
      <c r="O8" s="430" t="s">
        <v>1941</v>
      </c>
      <c r="P8" s="196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1992</v>
      </c>
      <c r="N9" s="450"/>
      <c r="O9" s="348"/>
      <c r="P9" s="104" t="s">
        <v>1993</v>
      </c>
      <c r="Q9" s="450"/>
      <c r="R9" s="449"/>
    </row>
    <row r="10" spans="1:18" ht="35.1" customHeight="1" x14ac:dyDescent="0.25">
      <c r="A10" s="192">
        <v>1</v>
      </c>
      <c r="B10" s="555" t="s">
        <v>1509</v>
      </c>
      <c r="C10" s="29" t="s">
        <v>1395</v>
      </c>
      <c r="D10" s="231" t="s">
        <v>1485</v>
      </c>
      <c r="E10" s="231" t="s">
        <v>14</v>
      </c>
      <c r="F10" s="29" t="s">
        <v>1484</v>
      </c>
      <c r="G10" s="29" t="s">
        <v>1505</v>
      </c>
      <c r="H10" s="558" t="s">
        <v>1998</v>
      </c>
      <c r="I10" s="558" t="s">
        <v>1994</v>
      </c>
      <c r="J10" s="239"/>
      <c r="K10" s="239"/>
      <c r="L10" s="239"/>
      <c r="M10" s="239"/>
      <c r="N10" s="239"/>
      <c r="O10" s="239"/>
      <c r="P10" s="240"/>
      <c r="Q10" s="241"/>
      <c r="R10" s="242"/>
    </row>
    <row r="11" spans="1:18" ht="35.1" customHeight="1" x14ac:dyDescent="0.25">
      <c r="A11" s="193">
        <v>2</v>
      </c>
      <c r="B11" s="556"/>
      <c r="C11" s="232" t="s">
        <v>1395</v>
      </c>
      <c r="D11" s="232" t="s">
        <v>1485</v>
      </c>
      <c r="E11" s="232" t="s">
        <v>14</v>
      </c>
      <c r="F11" s="232">
        <v>58144</v>
      </c>
      <c r="G11" s="204" t="s">
        <v>1506</v>
      </c>
      <c r="H11" s="559"/>
      <c r="I11" s="559"/>
      <c r="J11" s="235"/>
      <c r="K11" s="235"/>
      <c r="L11" s="235"/>
      <c r="M11" s="235"/>
      <c r="N11" s="235"/>
      <c r="O11" s="235"/>
      <c r="P11" s="236"/>
      <c r="Q11" s="237"/>
      <c r="R11" s="243"/>
    </row>
    <row r="12" spans="1:18" ht="35.1" customHeight="1" x14ac:dyDescent="0.25">
      <c r="A12" s="193">
        <v>3</v>
      </c>
      <c r="B12" s="556"/>
      <c r="C12" s="232" t="s">
        <v>1395</v>
      </c>
      <c r="D12" s="232" t="s">
        <v>1485</v>
      </c>
      <c r="E12" s="232" t="s">
        <v>14</v>
      </c>
      <c r="F12" s="232">
        <v>58164</v>
      </c>
      <c r="G12" s="204" t="s">
        <v>1506</v>
      </c>
      <c r="H12" s="559"/>
      <c r="I12" s="559"/>
      <c r="J12" s="235"/>
      <c r="K12" s="235"/>
      <c r="L12" s="235"/>
      <c r="M12" s="235"/>
      <c r="N12" s="235"/>
      <c r="O12" s="235"/>
      <c r="P12" s="236"/>
      <c r="Q12" s="237"/>
      <c r="R12" s="243"/>
    </row>
    <row r="13" spans="1:18" ht="35.1" customHeight="1" x14ac:dyDescent="0.25">
      <c r="A13" s="309">
        <v>4</v>
      </c>
      <c r="B13" s="556"/>
      <c r="C13" s="232" t="s">
        <v>1395</v>
      </c>
      <c r="D13" s="232" t="s">
        <v>1485</v>
      </c>
      <c r="E13" s="232" t="s">
        <v>14</v>
      </c>
      <c r="F13" s="232">
        <v>58165</v>
      </c>
      <c r="G13" s="204" t="s">
        <v>1506</v>
      </c>
      <c r="H13" s="559"/>
      <c r="I13" s="559"/>
      <c r="J13" s="235"/>
      <c r="K13" s="235"/>
      <c r="L13" s="235"/>
      <c r="M13" s="235"/>
      <c r="N13" s="235"/>
      <c r="O13" s="235"/>
      <c r="P13" s="236"/>
      <c r="Q13" s="237"/>
      <c r="R13" s="243"/>
    </row>
    <row r="14" spans="1:18" ht="35.1" customHeight="1" x14ac:dyDescent="0.25">
      <c r="A14" s="309">
        <v>5</v>
      </c>
      <c r="B14" s="556"/>
      <c r="C14" s="232" t="s">
        <v>1395</v>
      </c>
      <c r="D14" s="232" t="s">
        <v>1485</v>
      </c>
      <c r="E14" s="232" t="s">
        <v>14</v>
      </c>
      <c r="F14" s="232">
        <v>58166</v>
      </c>
      <c r="G14" s="204" t="s">
        <v>1506</v>
      </c>
      <c r="H14" s="559"/>
      <c r="I14" s="559"/>
      <c r="J14" s="235"/>
      <c r="K14" s="235"/>
      <c r="L14" s="235"/>
      <c r="M14" s="235"/>
      <c r="N14" s="235"/>
      <c r="O14" s="235"/>
      <c r="P14" s="236"/>
      <c r="Q14" s="237"/>
      <c r="R14" s="243"/>
    </row>
    <row r="15" spans="1:18" ht="35.1" customHeight="1" x14ac:dyDescent="0.25">
      <c r="A15" s="309">
        <v>6</v>
      </c>
      <c r="B15" s="556"/>
      <c r="C15" s="232" t="s">
        <v>1395</v>
      </c>
      <c r="D15" s="232" t="s">
        <v>1485</v>
      </c>
      <c r="E15" s="232" t="s">
        <v>14</v>
      </c>
      <c r="F15" s="232">
        <v>58167</v>
      </c>
      <c r="G15" s="204" t="s">
        <v>1506</v>
      </c>
      <c r="H15" s="559"/>
      <c r="I15" s="559"/>
      <c r="J15" s="235"/>
      <c r="K15" s="235"/>
      <c r="L15" s="235"/>
      <c r="M15" s="235"/>
      <c r="N15" s="235"/>
      <c r="O15" s="235"/>
      <c r="P15" s="236"/>
      <c r="Q15" s="237"/>
      <c r="R15" s="243"/>
    </row>
    <row r="16" spans="1:18" ht="35.1" customHeight="1" x14ac:dyDescent="0.25">
      <c r="A16" s="309">
        <v>7</v>
      </c>
      <c r="B16" s="556"/>
      <c r="C16" s="232" t="s">
        <v>1395</v>
      </c>
      <c r="D16" s="232" t="s">
        <v>1485</v>
      </c>
      <c r="E16" s="232" t="s">
        <v>14</v>
      </c>
      <c r="F16" s="232">
        <v>58168</v>
      </c>
      <c r="G16" s="204" t="s">
        <v>1506</v>
      </c>
      <c r="H16" s="559"/>
      <c r="I16" s="559"/>
      <c r="J16" s="235"/>
      <c r="K16" s="235"/>
      <c r="L16" s="235"/>
      <c r="M16" s="235"/>
      <c r="N16" s="235"/>
      <c r="O16" s="235"/>
      <c r="P16" s="236"/>
      <c r="Q16" s="237"/>
      <c r="R16" s="243"/>
    </row>
    <row r="17" spans="1:18" ht="35.1" customHeight="1" x14ac:dyDescent="0.25">
      <c r="A17" s="309">
        <v>8</v>
      </c>
      <c r="B17" s="556"/>
      <c r="C17" s="232" t="s">
        <v>1395</v>
      </c>
      <c r="D17" s="232" t="s">
        <v>1485</v>
      </c>
      <c r="E17" s="232" t="s">
        <v>14</v>
      </c>
      <c r="F17" s="232" t="s">
        <v>14</v>
      </c>
      <c r="G17" s="204" t="s">
        <v>1469</v>
      </c>
      <c r="H17" s="559"/>
      <c r="I17" s="559"/>
      <c r="J17" s="235"/>
      <c r="K17" s="235"/>
      <c r="L17" s="235"/>
      <c r="M17" s="235"/>
      <c r="N17" s="235"/>
      <c r="O17" s="235"/>
      <c r="P17" s="236"/>
      <c r="Q17" s="237"/>
      <c r="R17" s="243"/>
    </row>
    <row r="18" spans="1:18" ht="35.1" customHeight="1" x14ac:dyDescent="0.25">
      <c r="A18" s="309">
        <v>9</v>
      </c>
      <c r="B18" s="556"/>
      <c r="C18" s="204" t="s">
        <v>1395</v>
      </c>
      <c r="D18" s="204" t="s">
        <v>14</v>
      </c>
      <c r="E18" s="204" t="s">
        <v>1486</v>
      </c>
      <c r="F18" s="204" t="s">
        <v>1487</v>
      </c>
      <c r="G18" s="204" t="s">
        <v>1507</v>
      </c>
      <c r="H18" s="559"/>
      <c r="I18" s="559"/>
      <c r="J18" s="235"/>
      <c r="K18" s="235"/>
      <c r="L18" s="235"/>
      <c r="M18" s="235"/>
      <c r="N18" s="235"/>
      <c r="O18" s="235"/>
      <c r="P18" s="236"/>
      <c r="Q18" s="237"/>
      <c r="R18" s="243"/>
    </row>
    <row r="19" spans="1:18" ht="35.1" customHeight="1" x14ac:dyDescent="0.25">
      <c r="A19" s="309">
        <v>10</v>
      </c>
      <c r="B19" s="556"/>
      <c r="C19" s="204" t="s">
        <v>1395</v>
      </c>
      <c r="D19" s="204" t="s">
        <v>1488</v>
      </c>
      <c r="E19" s="204" t="s">
        <v>1488</v>
      </c>
      <c r="F19" s="204" t="s">
        <v>1489</v>
      </c>
      <c r="G19" s="204" t="s">
        <v>386</v>
      </c>
      <c r="H19" s="559"/>
      <c r="I19" s="559"/>
      <c r="J19" s="235"/>
      <c r="K19" s="235"/>
      <c r="L19" s="235"/>
      <c r="M19" s="235"/>
      <c r="N19" s="235"/>
      <c r="O19" s="235"/>
      <c r="P19" s="236"/>
      <c r="Q19" s="237"/>
      <c r="R19" s="243"/>
    </row>
    <row r="20" spans="1:18" ht="35.1" customHeight="1" x14ac:dyDescent="0.25">
      <c r="A20" s="309">
        <v>11</v>
      </c>
      <c r="B20" s="556"/>
      <c r="C20" s="204" t="s">
        <v>1395</v>
      </c>
      <c r="D20" s="204" t="s">
        <v>1490</v>
      </c>
      <c r="E20" s="204" t="s">
        <v>1488</v>
      </c>
      <c r="F20" s="204" t="s">
        <v>1491</v>
      </c>
      <c r="G20" s="204" t="s">
        <v>386</v>
      </c>
      <c r="H20" s="559"/>
      <c r="I20" s="559"/>
      <c r="J20" s="235"/>
      <c r="K20" s="235"/>
      <c r="L20" s="235"/>
      <c r="M20" s="235"/>
      <c r="N20" s="235"/>
      <c r="O20" s="235"/>
      <c r="P20" s="236"/>
      <c r="Q20" s="237"/>
      <c r="R20" s="243"/>
    </row>
    <row r="21" spans="1:18" ht="35.1" customHeight="1" x14ac:dyDescent="0.25">
      <c r="A21" s="309">
        <v>12</v>
      </c>
      <c r="B21" s="556"/>
      <c r="C21" s="204" t="s">
        <v>1395</v>
      </c>
      <c r="D21" s="204" t="s">
        <v>1488</v>
      </c>
      <c r="E21" s="204" t="s">
        <v>1488</v>
      </c>
      <c r="F21" s="204" t="s">
        <v>1492</v>
      </c>
      <c r="G21" s="204" t="s">
        <v>386</v>
      </c>
      <c r="H21" s="559"/>
      <c r="I21" s="559"/>
      <c r="J21" s="235"/>
      <c r="K21" s="235"/>
      <c r="L21" s="235"/>
      <c r="M21" s="235"/>
      <c r="N21" s="235"/>
      <c r="O21" s="235"/>
      <c r="P21" s="236"/>
      <c r="Q21" s="237"/>
      <c r="R21" s="243"/>
    </row>
    <row r="22" spans="1:18" ht="35.1" customHeight="1" x14ac:dyDescent="0.25">
      <c r="A22" s="309">
        <v>13</v>
      </c>
      <c r="B22" s="556"/>
      <c r="C22" s="204" t="s">
        <v>1395</v>
      </c>
      <c r="D22" s="204" t="s">
        <v>1488</v>
      </c>
      <c r="E22" s="204" t="s">
        <v>1488</v>
      </c>
      <c r="F22" s="204" t="s">
        <v>1493</v>
      </c>
      <c r="G22" s="204" t="s">
        <v>386</v>
      </c>
      <c r="H22" s="559"/>
      <c r="I22" s="559"/>
      <c r="J22" s="235"/>
      <c r="K22" s="235"/>
      <c r="L22" s="235"/>
      <c r="M22" s="235"/>
      <c r="N22" s="235"/>
      <c r="O22" s="235"/>
      <c r="P22" s="236"/>
      <c r="Q22" s="237"/>
      <c r="R22" s="243"/>
    </row>
    <row r="23" spans="1:18" ht="35.1" customHeight="1" x14ac:dyDescent="0.25">
      <c r="A23" s="309">
        <v>14</v>
      </c>
      <c r="B23" s="556"/>
      <c r="C23" s="204" t="s">
        <v>1395</v>
      </c>
      <c r="D23" s="204" t="s">
        <v>1494</v>
      </c>
      <c r="E23" s="204" t="s">
        <v>14</v>
      </c>
      <c r="F23" s="204" t="s">
        <v>1495</v>
      </c>
      <c r="G23" s="204" t="s">
        <v>569</v>
      </c>
      <c r="H23" s="559"/>
      <c r="I23" s="559"/>
      <c r="J23" s="235"/>
      <c r="K23" s="235"/>
      <c r="L23" s="235"/>
      <c r="M23" s="235"/>
      <c r="N23" s="235"/>
      <c r="O23" s="235"/>
      <c r="P23" s="236"/>
      <c r="Q23" s="237"/>
      <c r="R23" s="243"/>
    </row>
    <row r="24" spans="1:18" ht="35.1" customHeight="1" x14ac:dyDescent="0.25">
      <c r="A24" s="309">
        <v>15</v>
      </c>
      <c r="B24" s="556"/>
      <c r="C24" s="204" t="s">
        <v>1395</v>
      </c>
      <c r="D24" s="204" t="s">
        <v>1494</v>
      </c>
      <c r="E24" s="204" t="s">
        <v>14</v>
      </c>
      <c r="F24" s="204" t="s">
        <v>1496</v>
      </c>
      <c r="G24" s="204" t="s">
        <v>408</v>
      </c>
      <c r="H24" s="559"/>
      <c r="I24" s="559"/>
      <c r="J24" s="235"/>
      <c r="K24" s="235"/>
      <c r="L24" s="235"/>
      <c r="M24" s="235"/>
      <c r="N24" s="235"/>
      <c r="O24" s="235"/>
      <c r="P24" s="236"/>
      <c r="Q24" s="237"/>
      <c r="R24" s="243"/>
    </row>
    <row r="25" spans="1:18" ht="35.1" customHeight="1" x14ac:dyDescent="0.25">
      <c r="A25" s="309">
        <v>16</v>
      </c>
      <c r="B25" s="556"/>
      <c r="C25" s="204" t="s">
        <v>1395</v>
      </c>
      <c r="D25" s="204" t="s">
        <v>1494</v>
      </c>
      <c r="E25" s="204" t="s">
        <v>14</v>
      </c>
      <c r="F25" s="204" t="s">
        <v>1746</v>
      </c>
      <c r="G25" s="204" t="s">
        <v>1563</v>
      </c>
      <c r="H25" s="559"/>
      <c r="I25" s="559"/>
      <c r="J25" s="235"/>
      <c r="K25" s="235"/>
      <c r="L25" s="235"/>
      <c r="M25" s="235"/>
      <c r="N25" s="235"/>
      <c r="O25" s="235"/>
      <c r="P25" s="236"/>
      <c r="Q25" s="237"/>
      <c r="R25" s="243"/>
    </row>
    <row r="26" spans="1:18" ht="35.1" customHeight="1" x14ac:dyDescent="0.25">
      <c r="A26" s="309">
        <v>17</v>
      </c>
      <c r="B26" s="556"/>
      <c r="C26" s="26" t="s">
        <v>1395</v>
      </c>
      <c r="D26" s="26" t="s">
        <v>1494</v>
      </c>
      <c r="E26" s="204" t="s">
        <v>14</v>
      </c>
      <c r="F26" s="26" t="s">
        <v>1497</v>
      </c>
      <c r="G26" s="26" t="s">
        <v>1508</v>
      </c>
      <c r="H26" s="559"/>
      <c r="I26" s="559"/>
      <c r="J26" s="238"/>
      <c r="K26" s="238"/>
      <c r="L26" s="238"/>
      <c r="M26" s="238"/>
      <c r="N26" s="238"/>
      <c r="O26" s="238"/>
      <c r="P26" s="236"/>
      <c r="Q26" s="237"/>
      <c r="R26" s="243"/>
    </row>
    <row r="27" spans="1:18" ht="35.1" customHeight="1" x14ac:dyDescent="0.25">
      <c r="A27" s="309">
        <v>18</v>
      </c>
      <c r="B27" s="556"/>
      <c r="C27" s="204" t="s">
        <v>1395</v>
      </c>
      <c r="D27" s="204" t="s">
        <v>14</v>
      </c>
      <c r="E27" s="204" t="s">
        <v>14</v>
      </c>
      <c r="F27" s="204" t="s">
        <v>1498</v>
      </c>
      <c r="G27" s="204" t="s">
        <v>379</v>
      </c>
      <c r="H27" s="559"/>
      <c r="I27" s="559"/>
      <c r="J27" s="235"/>
      <c r="K27" s="235"/>
      <c r="L27" s="235"/>
      <c r="M27" s="235"/>
      <c r="N27" s="235"/>
      <c r="O27" s="235"/>
      <c r="P27" s="236"/>
      <c r="Q27" s="237"/>
      <c r="R27" s="243"/>
    </row>
    <row r="28" spans="1:18" ht="35.1" customHeight="1" x14ac:dyDescent="0.25">
      <c r="A28" s="309">
        <v>19</v>
      </c>
      <c r="B28" s="556"/>
      <c r="C28" s="203" t="s">
        <v>1395</v>
      </c>
      <c r="D28" s="232" t="s">
        <v>14</v>
      </c>
      <c r="E28" s="232" t="s">
        <v>14</v>
      </c>
      <c r="F28" s="232">
        <v>49284</v>
      </c>
      <c r="G28" s="203" t="s">
        <v>382</v>
      </c>
      <c r="H28" s="559"/>
      <c r="I28" s="559"/>
      <c r="J28" s="235"/>
      <c r="K28" s="235"/>
      <c r="L28" s="235"/>
      <c r="M28" s="235"/>
      <c r="N28" s="235"/>
      <c r="O28" s="235"/>
      <c r="P28" s="236"/>
      <c r="Q28" s="237"/>
      <c r="R28" s="243"/>
    </row>
    <row r="29" spans="1:18" ht="35.1" customHeight="1" x14ac:dyDescent="0.25">
      <c r="A29" s="309">
        <v>20</v>
      </c>
      <c r="B29" s="556"/>
      <c r="C29" s="204" t="s">
        <v>1395</v>
      </c>
      <c r="D29" s="204" t="s">
        <v>1499</v>
      </c>
      <c r="E29" s="204" t="s">
        <v>1500</v>
      </c>
      <c r="F29" s="204" t="s">
        <v>1501</v>
      </c>
      <c r="G29" s="204" t="s">
        <v>1399</v>
      </c>
      <c r="H29" s="559"/>
      <c r="I29" s="559"/>
      <c r="J29" s="235"/>
      <c r="K29" s="235"/>
      <c r="L29" s="235"/>
      <c r="M29" s="235"/>
      <c r="N29" s="235"/>
      <c r="O29" s="235"/>
      <c r="P29" s="236"/>
      <c r="Q29" s="237"/>
      <c r="R29" s="243"/>
    </row>
    <row r="30" spans="1:18" ht="35.1" customHeight="1" x14ac:dyDescent="0.25">
      <c r="A30" s="309">
        <v>21</v>
      </c>
      <c r="B30" s="556"/>
      <c r="C30" s="204" t="s">
        <v>1395</v>
      </c>
      <c r="D30" s="204" t="s">
        <v>1499</v>
      </c>
      <c r="E30" s="204" t="s">
        <v>1500</v>
      </c>
      <c r="F30" s="204" t="s">
        <v>1502</v>
      </c>
      <c r="G30" s="204" t="s">
        <v>1399</v>
      </c>
      <c r="H30" s="559"/>
      <c r="I30" s="559"/>
      <c r="J30" s="235"/>
      <c r="K30" s="235"/>
      <c r="L30" s="235"/>
      <c r="M30" s="235"/>
      <c r="N30" s="235"/>
      <c r="O30" s="235"/>
      <c r="P30" s="236"/>
      <c r="Q30" s="237"/>
      <c r="R30" s="243"/>
    </row>
    <row r="31" spans="1:18" ht="35.1" customHeight="1" x14ac:dyDescent="0.25">
      <c r="A31" s="309">
        <v>22</v>
      </c>
      <c r="B31" s="556"/>
      <c r="C31" s="204" t="s">
        <v>1395</v>
      </c>
      <c r="D31" s="204" t="s">
        <v>1494</v>
      </c>
      <c r="E31" s="204" t="s">
        <v>1503</v>
      </c>
      <c r="F31" s="204" t="s">
        <v>2063</v>
      </c>
      <c r="G31" s="204" t="s">
        <v>1399</v>
      </c>
      <c r="H31" s="559"/>
      <c r="I31" s="559"/>
      <c r="J31" s="235"/>
      <c r="K31" s="235"/>
      <c r="L31" s="235"/>
      <c r="M31" s="235"/>
      <c r="N31" s="235"/>
      <c r="O31" s="235"/>
      <c r="P31" s="236"/>
      <c r="Q31" s="237"/>
      <c r="R31" s="243"/>
    </row>
    <row r="32" spans="1:18" ht="35.1" customHeight="1" x14ac:dyDescent="0.25">
      <c r="A32" s="309">
        <v>23</v>
      </c>
      <c r="B32" s="556"/>
      <c r="C32" s="204" t="s">
        <v>1395</v>
      </c>
      <c r="D32" s="204" t="s">
        <v>1494</v>
      </c>
      <c r="E32" s="204" t="s">
        <v>14</v>
      </c>
      <c r="F32" s="204" t="s">
        <v>14</v>
      </c>
      <c r="G32" s="204" t="s">
        <v>457</v>
      </c>
      <c r="H32" s="559"/>
      <c r="I32" s="559"/>
      <c r="J32" s="235"/>
      <c r="K32" s="235"/>
      <c r="L32" s="235"/>
      <c r="M32" s="235"/>
      <c r="N32" s="235"/>
      <c r="O32" s="235"/>
      <c r="P32" s="236"/>
      <c r="Q32" s="237"/>
      <c r="R32" s="243"/>
    </row>
    <row r="33" spans="1:18" s="310" customFormat="1" ht="35.1" customHeight="1" x14ac:dyDescent="0.25">
      <c r="A33" s="309">
        <v>24</v>
      </c>
      <c r="B33" s="556"/>
      <c r="C33" s="313" t="s">
        <v>1395</v>
      </c>
      <c r="D33" s="313" t="s">
        <v>2050</v>
      </c>
      <c r="E33" s="313" t="s">
        <v>14</v>
      </c>
      <c r="F33" s="313" t="s">
        <v>14</v>
      </c>
      <c r="G33" s="313" t="s">
        <v>372</v>
      </c>
      <c r="H33" s="559"/>
      <c r="I33" s="559"/>
      <c r="J33" s="235"/>
      <c r="K33" s="235"/>
      <c r="L33" s="235"/>
      <c r="M33" s="235"/>
      <c r="N33" s="235"/>
      <c r="O33" s="235"/>
      <c r="P33" s="236"/>
      <c r="Q33" s="237"/>
      <c r="R33" s="243"/>
    </row>
    <row r="34" spans="1:18" s="310" customFormat="1" ht="35.1" customHeight="1" x14ac:dyDescent="0.25">
      <c r="A34" s="309">
        <v>25</v>
      </c>
      <c r="B34" s="556"/>
      <c r="C34" s="313" t="s">
        <v>1395</v>
      </c>
      <c r="D34" s="313" t="s">
        <v>2050</v>
      </c>
      <c r="E34" s="313" t="s">
        <v>14</v>
      </c>
      <c r="F34" s="313" t="s">
        <v>2051</v>
      </c>
      <c r="G34" s="313" t="s">
        <v>505</v>
      </c>
      <c r="H34" s="559"/>
      <c r="I34" s="559"/>
      <c r="J34" s="235"/>
      <c r="K34" s="235"/>
      <c r="L34" s="235"/>
      <c r="M34" s="235"/>
      <c r="N34" s="235"/>
      <c r="O34" s="235"/>
      <c r="P34" s="236"/>
      <c r="Q34" s="237"/>
      <c r="R34" s="243"/>
    </row>
    <row r="35" spans="1:18" s="310" customFormat="1" ht="35.1" customHeight="1" x14ac:dyDescent="0.25">
      <c r="A35" s="309">
        <v>26</v>
      </c>
      <c r="B35" s="556"/>
      <c r="C35" s="313" t="s">
        <v>1395</v>
      </c>
      <c r="D35" s="313" t="s">
        <v>14</v>
      </c>
      <c r="E35" s="313" t="s">
        <v>14</v>
      </c>
      <c r="F35" s="313" t="s">
        <v>2052</v>
      </c>
      <c r="G35" s="313" t="s">
        <v>1700</v>
      </c>
      <c r="H35" s="559"/>
      <c r="I35" s="559"/>
      <c r="J35" s="235"/>
      <c r="K35" s="235"/>
      <c r="L35" s="235"/>
      <c r="M35" s="235"/>
      <c r="N35" s="235"/>
      <c r="O35" s="235"/>
      <c r="P35" s="236"/>
      <c r="Q35" s="237"/>
      <c r="R35" s="243"/>
    </row>
    <row r="36" spans="1:18" s="310" customFormat="1" ht="35.1" customHeight="1" x14ac:dyDescent="0.25">
      <c r="A36" s="309">
        <v>27</v>
      </c>
      <c r="B36" s="556"/>
      <c r="C36" s="313" t="s">
        <v>1395</v>
      </c>
      <c r="D36" s="313" t="s">
        <v>14</v>
      </c>
      <c r="E36" s="313" t="s">
        <v>14</v>
      </c>
      <c r="F36" s="313" t="s">
        <v>1746</v>
      </c>
      <c r="G36" s="313" t="s">
        <v>2064</v>
      </c>
      <c r="H36" s="559"/>
      <c r="I36" s="559"/>
      <c r="J36" s="235"/>
      <c r="K36" s="235"/>
      <c r="L36" s="235"/>
      <c r="M36" s="235"/>
      <c r="N36" s="235"/>
      <c r="O36" s="235"/>
      <c r="P36" s="236"/>
      <c r="Q36" s="237"/>
      <c r="R36" s="243"/>
    </row>
    <row r="37" spans="1:18" s="310" customFormat="1" ht="35.1" customHeight="1" x14ac:dyDescent="0.25">
      <c r="A37" s="309">
        <v>28</v>
      </c>
      <c r="B37" s="556"/>
      <c r="C37" s="313" t="s">
        <v>1395</v>
      </c>
      <c r="D37" s="313" t="s">
        <v>14</v>
      </c>
      <c r="E37" s="313" t="s">
        <v>14</v>
      </c>
      <c r="F37" s="313" t="s">
        <v>2053</v>
      </c>
      <c r="G37" s="313" t="s">
        <v>2064</v>
      </c>
      <c r="H37" s="559"/>
      <c r="I37" s="559"/>
      <c r="J37" s="235"/>
      <c r="K37" s="235"/>
      <c r="L37" s="235"/>
      <c r="M37" s="235"/>
      <c r="N37" s="235"/>
      <c r="O37" s="235"/>
      <c r="P37" s="236"/>
      <c r="Q37" s="237"/>
      <c r="R37" s="243"/>
    </row>
    <row r="38" spans="1:18" s="310" customFormat="1" ht="35.1" customHeight="1" x14ac:dyDescent="0.25">
      <c r="A38" s="309">
        <v>29</v>
      </c>
      <c r="B38" s="556"/>
      <c r="C38" s="313" t="s">
        <v>1395</v>
      </c>
      <c r="D38" s="313" t="s">
        <v>14</v>
      </c>
      <c r="E38" s="313" t="s">
        <v>14</v>
      </c>
      <c r="F38" s="313" t="s">
        <v>2054</v>
      </c>
      <c r="G38" s="313" t="s">
        <v>452</v>
      </c>
      <c r="H38" s="559"/>
      <c r="I38" s="559"/>
      <c r="J38" s="235"/>
      <c r="K38" s="235"/>
      <c r="L38" s="235"/>
      <c r="M38" s="235"/>
      <c r="N38" s="235"/>
      <c r="O38" s="235"/>
      <c r="P38" s="236"/>
      <c r="Q38" s="237"/>
      <c r="R38" s="243"/>
    </row>
    <row r="39" spans="1:18" s="310" customFormat="1" ht="35.1" customHeight="1" x14ac:dyDescent="0.25">
      <c r="A39" s="309">
        <v>30</v>
      </c>
      <c r="B39" s="556"/>
      <c r="C39" s="313" t="s">
        <v>1395</v>
      </c>
      <c r="D39" s="313" t="s">
        <v>14</v>
      </c>
      <c r="E39" s="313" t="s">
        <v>14</v>
      </c>
      <c r="F39" s="313" t="s">
        <v>2012</v>
      </c>
      <c r="G39" s="313" t="s">
        <v>449</v>
      </c>
      <c r="H39" s="559"/>
      <c r="I39" s="559"/>
      <c r="J39" s="235"/>
      <c r="K39" s="235"/>
      <c r="L39" s="235"/>
      <c r="M39" s="235"/>
      <c r="N39" s="235"/>
      <c r="O39" s="235"/>
      <c r="P39" s="236"/>
      <c r="Q39" s="237"/>
      <c r="R39" s="243"/>
    </row>
    <row r="40" spans="1:18" s="310" customFormat="1" ht="35.1" customHeight="1" x14ac:dyDescent="0.25">
      <c r="A40" s="309">
        <v>31</v>
      </c>
      <c r="B40" s="556"/>
      <c r="C40" s="313" t="s">
        <v>1395</v>
      </c>
      <c r="D40" s="313" t="s">
        <v>14</v>
      </c>
      <c r="E40" s="313" t="s">
        <v>14</v>
      </c>
      <c r="F40" s="313" t="s">
        <v>2013</v>
      </c>
      <c r="G40" s="313" t="s">
        <v>433</v>
      </c>
      <c r="H40" s="559"/>
      <c r="I40" s="559"/>
      <c r="J40" s="235"/>
      <c r="K40" s="235"/>
      <c r="L40" s="235"/>
      <c r="M40" s="235"/>
      <c r="N40" s="235"/>
      <c r="O40" s="235"/>
      <c r="P40" s="236"/>
      <c r="Q40" s="237"/>
      <c r="R40" s="243"/>
    </row>
    <row r="41" spans="1:18" s="310" customFormat="1" ht="35.1" customHeight="1" x14ac:dyDescent="0.25">
      <c r="A41" s="309">
        <v>32</v>
      </c>
      <c r="B41" s="556"/>
      <c r="C41" s="313" t="s">
        <v>1395</v>
      </c>
      <c r="D41" s="313" t="s">
        <v>14</v>
      </c>
      <c r="E41" s="313" t="s">
        <v>14</v>
      </c>
      <c r="F41" s="313" t="s">
        <v>2055</v>
      </c>
      <c r="G41" s="313" t="s">
        <v>382</v>
      </c>
      <c r="H41" s="559"/>
      <c r="I41" s="559"/>
      <c r="J41" s="235"/>
      <c r="K41" s="235"/>
      <c r="L41" s="235"/>
      <c r="M41" s="235"/>
      <c r="N41" s="235"/>
      <c r="O41" s="235"/>
      <c r="P41" s="236"/>
      <c r="Q41" s="237"/>
      <c r="R41" s="243"/>
    </row>
    <row r="42" spans="1:18" s="310" customFormat="1" ht="35.1" customHeight="1" x14ac:dyDescent="0.25">
      <c r="A42" s="309">
        <v>33</v>
      </c>
      <c r="B42" s="556"/>
      <c r="C42" s="313" t="s">
        <v>1395</v>
      </c>
      <c r="D42" s="313" t="s">
        <v>14</v>
      </c>
      <c r="E42" s="313" t="s">
        <v>14</v>
      </c>
      <c r="F42" s="313" t="s">
        <v>2056</v>
      </c>
      <c r="G42" s="313" t="s">
        <v>382</v>
      </c>
      <c r="H42" s="559"/>
      <c r="I42" s="559"/>
      <c r="J42" s="235"/>
      <c r="K42" s="235"/>
      <c r="L42" s="235"/>
      <c r="M42" s="235"/>
      <c r="N42" s="235"/>
      <c r="O42" s="235"/>
      <c r="P42" s="236"/>
      <c r="Q42" s="237"/>
      <c r="R42" s="243"/>
    </row>
    <row r="43" spans="1:18" s="310" customFormat="1" ht="35.1" customHeight="1" x14ac:dyDescent="0.25">
      <c r="A43" s="309">
        <v>34</v>
      </c>
      <c r="B43" s="556"/>
      <c r="C43" s="313" t="s">
        <v>1395</v>
      </c>
      <c r="D43" s="313" t="s">
        <v>14</v>
      </c>
      <c r="E43" s="313" t="s">
        <v>14</v>
      </c>
      <c r="F43" s="313" t="s">
        <v>2057</v>
      </c>
      <c r="G43" s="313" t="s">
        <v>382</v>
      </c>
      <c r="H43" s="559"/>
      <c r="I43" s="559"/>
      <c r="J43" s="235"/>
      <c r="K43" s="235"/>
      <c r="L43" s="235"/>
      <c r="M43" s="235"/>
      <c r="N43" s="235"/>
      <c r="O43" s="235"/>
      <c r="P43" s="236"/>
      <c r="Q43" s="237"/>
      <c r="R43" s="243"/>
    </row>
    <row r="44" spans="1:18" s="310" customFormat="1" ht="35.1" customHeight="1" x14ac:dyDescent="0.25">
      <c r="A44" s="309">
        <v>35</v>
      </c>
      <c r="B44" s="556"/>
      <c r="C44" s="313" t="s">
        <v>1395</v>
      </c>
      <c r="D44" s="313" t="s">
        <v>14</v>
      </c>
      <c r="E44" s="313" t="s">
        <v>14</v>
      </c>
      <c r="F44" s="313" t="s">
        <v>2058</v>
      </c>
      <c r="G44" s="313" t="s">
        <v>382</v>
      </c>
      <c r="H44" s="559"/>
      <c r="I44" s="559"/>
      <c r="J44" s="235"/>
      <c r="K44" s="235"/>
      <c r="L44" s="235"/>
      <c r="M44" s="235"/>
      <c r="N44" s="235"/>
      <c r="O44" s="235"/>
      <c r="P44" s="236"/>
      <c r="Q44" s="237"/>
      <c r="R44" s="243"/>
    </row>
    <row r="45" spans="1:18" s="310" customFormat="1" ht="35.1" customHeight="1" x14ac:dyDescent="0.25">
      <c r="A45" s="309">
        <v>36</v>
      </c>
      <c r="B45" s="556"/>
      <c r="C45" s="313" t="s">
        <v>1395</v>
      </c>
      <c r="D45" s="313" t="s">
        <v>14</v>
      </c>
      <c r="E45" s="313" t="s">
        <v>14</v>
      </c>
      <c r="F45" s="313" t="s">
        <v>2059</v>
      </c>
      <c r="G45" s="313" t="s">
        <v>2065</v>
      </c>
      <c r="H45" s="559"/>
      <c r="I45" s="559"/>
      <c r="J45" s="235"/>
      <c r="K45" s="235"/>
      <c r="L45" s="235"/>
      <c r="M45" s="235"/>
      <c r="N45" s="235"/>
      <c r="O45" s="235"/>
      <c r="P45" s="236"/>
      <c r="Q45" s="237"/>
      <c r="R45" s="243"/>
    </row>
    <row r="46" spans="1:18" s="310" customFormat="1" ht="35.1" customHeight="1" x14ac:dyDescent="0.25">
      <c r="A46" s="309">
        <v>37</v>
      </c>
      <c r="B46" s="556"/>
      <c r="C46" s="313" t="s">
        <v>1395</v>
      </c>
      <c r="D46" s="313" t="s">
        <v>14</v>
      </c>
      <c r="E46" s="313" t="s">
        <v>14</v>
      </c>
      <c r="F46" s="313" t="s">
        <v>2060</v>
      </c>
      <c r="G46" s="313" t="s">
        <v>1744</v>
      </c>
      <c r="H46" s="559"/>
      <c r="I46" s="559"/>
      <c r="J46" s="235"/>
      <c r="K46" s="235"/>
      <c r="L46" s="235"/>
      <c r="M46" s="235"/>
      <c r="N46" s="235"/>
      <c r="O46" s="235"/>
      <c r="P46" s="236"/>
      <c r="Q46" s="237"/>
      <c r="R46" s="243"/>
    </row>
    <row r="47" spans="1:18" s="310" customFormat="1" ht="35.1" customHeight="1" x14ac:dyDescent="0.25">
      <c r="A47" s="309">
        <v>38</v>
      </c>
      <c r="B47" s="556"/>
      <c r="C47" s="313" t="s">
        <v>1395</v>
      </c>
      <c r="D47" s="313" t="s">
        <v>14</v>
      </c>
      <c r="E47" s="313" t="s">
        <v>14</v>
      </c>
      <c r="F47" s="313" t="s">
        <v>2061</v>
      </c>
      <c r="G47" s="313" t="s">
        <v>1704</v>
      </c>
      <c r="H47" s="559"/>
      <c r="I47" s="559"/>
      <c r="J47" s="235"/>
      <c r="K47" s="235"/>
      <c r="L47" s="235"/>
      <c r="M47" s="235"/>
      <c r="N47" s="235"/>
      <c r="O47" s="235"/>
      <c r="P47" s="236"/>
      <c r="Q47" s="237"/>
      <c r="R47" s="243"/>
    </row>
    <row r="48" spans="1:18" s="310" customFormat="1" ht="35.1" customHeight="1" x14ac:dyDescent="0.25">
      <c r="A48" s="309">
        <v>39</v>
      </c>
      <c r="B48" s="556"/>
      <c r="C48" s="313" t="s">
        <v>1395</v>
      </c>
      <c r="D48" s="313" t="s">
        <v>14</v>
      </c>
      <c r="E48" s="313" t="s">
        <v>14</v>
      </c>
      <c r="F48" s="313" t="s">
        <v>2062</v>
      </c>
      <c r="G48" s="313" t="s">
        <v>2066</v>
      </c>
      <c r="H48" s="559"/>
      <c r="I48" s="559"/>
      <c r="J48" s="235"/>
      <c r="K48" s="235"/>
      <c r="L48" s="235"/>
      <c r="M48" s="235"/>
      <c r="N48" s="235"/>
      <c r="O48" s="235"/>
      <c r="P48" s="236"/>
      <c r="Q48" s="237"/>
      <c r="R48" s="243"/>
    </row>
    <row r="49" spans="1:19" ht="35.1" customHeight="1" x14ac:dyDescent="0.25">
      <c r="A49" s="309">
        <v>40</v>
      </c>
      <c r="B49" s="556"/>
      <c r="C49" s="204" t="s">
        <v>1395</v>
      </c>
      <c r="D49" s="204" t="s">
        <v>1494</v>
      </c>
      <c r="E49" s="204" t="s">
        <v>14</v>
      </c>
      <c r="F49" s="204" t="s">
        <v>1504</v>
      </c>
      <c r="G49" s="204" t="s">
        <v>589</v>
      </c>
      <c r="H49" s="559"/>
      <c r="I49" s="559"/>
      <c r="J49" s="235"/>
      <c r="K49" s="235"/>
      <c r="L49" s="235"/>
      <c r="M49" s="235"/>
      <c r="N49" s="235"/>
      <c r="O49" s="235"/>
      <c r="P49" s="236"/>
      <c r="Q49" s="237"/>
      <c r="R49" s="243"/>
    </row>
    <row r="50" spans="1:19" s="301" customFormat="1" ht="35.1" customHeight="1" x14ac:dyDescent="0.25">
      <c r="A50" s="309">
        <v>41</v>
      </c>
      <c r="B50" s="556"/>
      <c r="C50" s="306" t="s">
        <v>1395</v>
      </c>
      <c r="D50" s="306" t="s">
        <v>1494</v>
      </c>
      <c r="E50" s="306" t="s">
        <v>14</v>
      </c>
      <c r="F50" s="306" t="s">
        <v>2012</v>
      </c>
      <c r="G50" s="306" t="s">
        <v>449</v>
      </c>
      <c r="H50" s="559"/>
      <c r="I50" s="559"/>
      <c r="J50" s="235"/>
      <c r="K50" s="235"/>
      <c r="L50" s="235"/>
      <c r="M50" s="235"/>
      <c r="N50" s="235"/>
      <c r="O50" s="235"/>
      <c r="P50" s="236"/>
      <c r="Q50" s="237"/>
      <c r="R50" s="243"/>
    </row>
    <row r="51" spans="1:19" s="301" customFormat="1" ht="35.1" customHeight="1" x14ac:dyDescent="0.25">
      <c r="A51" s="309">
        <v>42</v>
      </c>
      <c r="B51" s="556"/>
      <c r="C51" s="306" t="s">
        <v>1395</v>
      </c>
      <c r="D51" s="306" t="s">
        <v>1494</v>
      </c>
      <c r="E51" s="306" t="s">
        <v>14</v>
      </c>
      <c r="F51" s="306" t="s">
        <v>2013</v>
      </c>
      <c r="G51" s="306" t="s">
        <v>2014</v>
      </c>
      <c r="H51" s="559"/>
      <c r="I51" s="559"/>
      <c r="J51" s="235"/>
      <c r="K51" s="235"/>
      <c r="L51" s="235"/>
      <c r="M51" s="235"/>
      <c r="N51" s="235"/>
      <c r="O51" s="235"/>
      <c r="P51" s="236"/>
      <c r="Q51" s="237"/>
      <c r="R51" s="243"/>
    </row>
    <row r="52" spans="1:19" ht="35.1" customHeight="1" x14ac:dyDescent="0.25">
      <c r="A52" s="309">
        <v>43</v>
      </c>
      <c r="B52" s="556"/>
      <c r="C52" s="204" t="s">
        <v>1395</v>
      </c>
      <c r="D52" s="204" t="s">
        <v>1494</v>
      </c>
      <c r="E52" s="204" t="s">
        <v>14</v>
      </c>
      <c r="F52" s="204">
        <v>53109</v>
      </c>
      <c r="G52" s="204" t="s">
        <v>433</v>
      </c>
      <c r="H52" s="559"/>
      <c r="I52" s="559"/>
      <c r="J52" s="235"/>
      <c r="K52" s="235"/>
      <c r="L52" s="235"/>
      <c r="M52" s="235"/>
      <c r="N52" s="235"/>
      <c r="O52" s="235"/>
      <c r="P52" s="236"/>
      <c r="Q52" s="237"/>
      <c r="R52" s="243"/>
    </row>
    <row r="53" spans="1:19" ht="35.1" customHeight="1" thickBot="1" x14ac:dyDescent="0.3">
      <c r="A53" s="233">
        <v>44</v>
      </c>
      <c r="B53" s="557"/>
      <c r="C53" s="30" t="s">
        <v>1395</v>
      </c>
      <c r="D53" s="30" t="s">
        <v>1494</v>
      </c>
      <c r="E53" s="30" t="s">
        <v>14</v>
      </c>
      <c r="F53" s="313">
        <v>27628</v>
      </c>
      <c r="G53" s="30" t="s">
        <v>433</v>
      </c>
      <c r="H53" s="560"/>
      <c r="I53" s="560"/>
      <c r="J53" s="244"/>
      <c r="K53" s="244"/>
      <c r="L53" s="244"/>
      <c r="M53" s="244"/>
      <c r="N53" s="244"/>
      <c r="O53" s="244"/>
      <c r="P53" s="245"/>
      <c r="Q53" s="246"/>
      <c r="R53" s="247"/>
    </row>
    <row r="54" spans="1:19" s="169" customFormat="1" ht="27.75" customHeight="1" x14ac:dyDescent="0.25">
      <c r="A54" s="411" t="s">
        <v>1953</v>
      </c>
      <c r="B54" s="412"/>
      <c r="C54" s="412"/>
      <c r="D54" s="412"/>
      <c r="E54" s="412"/>
      <c r="F54" s="412"/>
      <c r="G54" s="412"/>
      <c r="H54" s="412"/>
      <c r="I54" s="412"/>
      <c r="J54" s="412"/>
      <c r="K54" s="413"/>
      <c r="L54" s="234">
        <f>SUM(L10:L53)</f>
        <v>0</v>
      </c>
      <c r="M54" s="234"/>
      <c r="N54" s="234"/>
      <c r="O54" s="234">
        <f>SUM(O10:O53)</f>
        <v>0</v>
      </c>
      <c r="P54" s="234"/>
      <c r="Q54" s="234"/>
      <c r="R54" s="234">
        <f>SUM(R10:R53)</f>
        <v>0</v>
      </c>
      <c r="S54" s="168"/>
    </row>
    <row r="55" spans="1:19" s="169" customFormat="1" ht="27.75" customHeight="1" x14ac:dyDescent="0.25">
      <c r="A55" s="414" t="s">
        <v>1953</v>
      </c>
      <c r="B55" s="415"/>
      <c r="C55" s="415"/>
      <c r="D55" s="415"/>
      <c r="E55" s="415"/>
      <c r="F55" s="415"/>
      <c r="G55" s="415"/>
      <c r="H55" s="415"/>
      <c r="I55" s="415"/>
      <c r="J55" s="415"/>
      <c r="K55" s="416"/>
      <c r="L55" s="167">
        <f>SUM(H10:I53)*L54</f>
        <v>0</v>
      </c>
      <c r="M55" s="167"/>
      <c r="N55" s="167"/>
      <c r="O55" s="167">
        <f>SUM(H10:I53)*O54</f>
        <v>0</v>
      </c>
      <c r="P55" s="167"/>
      <c r="Q55" s="167"/>
      <c r="R55" s="167">
        <f>SUM(H10:I53)*R54</f>
        <v>0</v>
      </c>
      <c r="S55" s="168"/>
    </row>
    <row r="56" spans="1:19" ht="35.1" customHeight="1" thickBot="1" x14ac:dyDescent="0.3">
      <c r="A56" s="414" t="s">
        <v>1954</v>
      </c>
      <c r="B56" s="415"/>
      <c r="C56" s="415"/>
      <c r="D56" s="415"/>
      <c r="E56" s="415"/>
      <c r="F56" s="415"/>
      <c r="G56" s="415"/>
      <c r="H56" s="415"/>
      <c r="I56" s="415"/>
      <c r="J56" s="415"/>
      <c r="K56" s="416"/>
      <c r="L56" s="417">
        <f>SUM(L55+O55+R55)</f>
        <v>0</v>
      </c>
      <c r="M56" s="418"/>
      <c r="N56" s="418"/>
      <c r="O56" s="418"/>
      <c r="P56" s="418"/>
      <c r="Q56" s="418"/>
      <c r="R56" s="419"/>
    </row>
    <row r="57" spans="1:19" ht="30" customHeight="1" x14ac:dyDescent="0.25">
      <c r="A57" s="408" t="s">
        <v>7</v>
      </c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10"/>
    </row>
    <row r="58" spans="1:19" ht="25.5" customHeight="1" thickBot="1" x14ac:dyDescent="0.3">
      <c r="A58" s="371" t="s">
        <v>1996</v>
      </c>
      <c r="B58" s="372"/>
      <c r="C58" s="372"/>
      <c r="D58" s="372"/>
      <c r="E58" s="372"/>
      <c r="F58" s="372"/>
      <c r="G58" s="372"/>
      <c r="H58" s="372"/>
      <c r="I58" s="372"/>
      <c r="J58" s="372"/>
      <c r="K58" s="372"/>
      <c r="L58" s="372"/>
      <c r="M58" s="372"/>
      <c r="N58" s="372"/>
      <c r="O58" s="372"/>
      <c r="P58" s="372"/>
      <c r="Q58" s="372"/>
      <c r="R58" s="373"/>
    </row>
    <row r="59" spans="1:19" x14ac:dyDescent="0.25">
      <c r="B59" s="194"/>
      <c r="C59" s="194"/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</row>
    <row r="60" spans="1:19" ht="33.75" customHeight="1" x14ac:dyDescent="0.25"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</row>
    <row r="61" spans="1:19" x14ac:dyDescent="0.25">
      <c r="A61" s="367" t="s">
        <v>1957</v>
      </c>
      <c r="B61" s="367"/>
      <c r="C61" s="367"/>
      <c r="D61" s="367"/>
      <c r="E61" s="367"/>
      <c r="F61" s="367"/>
      <c r="G61" s="367"/>
      <c r="H61" s="367"/>
      <c r="I61" s="367"/>
      <c r="J61" s="367"/>
      <c r="K61" s="367"/>
      <c r="L61" s="367"/>
      <c r="M61" s="367"/>
      <c r="N61" s="367"/>
      <c r="O61" s="367"/>
      <c r="P61" s="367"/>
      <c r="Q61" s="367"/>
      <c r="R61" s="367"/>
    </row>
    <row r="62" spans="1:19" ht="15" customHeight="1" x14ac:dyDescent="0.25">
      <c r="A62" s="350" t="s">
        <v>1955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</row>
    <row r="63" spans="1:19" ht="27.75" customHeight="1" x14ac:dyDescent="0.25">
      <c r="A63" s="351" t="s">
        <v>1956</v>
      </c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</row>
    <row r="64" spans="1:19" ht="21" customHeight="1" x14ac:dyDescent="0.25">
      <c r="A64" s="352">
        <f ca="1">TODAY()</f>
        <v>42836</v>
      </c>
      <c r="B64" s="352"/>
      <c r="C64" s="352"/>
      <c r="D64" s="352"/>
      <c r="E64" s="352"/>
      <c r="F64" s="352"/>
      <c r="G64" s="352"/>
      <c r="H64" s="352"/>
      <c r="I64" s="352"/>
      <c r="J64" s="352"/>
      <c r="K64" s="352"/>
      <c r="L64" s="352"/>
      <c r="M64" s="352"/>
      <c r="N64" s="352"/>
      <c r="O64" s="352"/>
      <c r="P64" s="352"/>
      <c r="Q64" s="352"/>
      <c r="R64" s="352"/>
    </row>
    <row r="65" spans="2:18" x14ac:dyDescent="0.25">
      <c r="B65" s="194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67"/>
      <c r="R65" s="194" t="s">
        <v>8</v>
      </c>
    </row>
  </sheetData>
  <mergeCells count="36">
    <mergeCell ref="A63:R63"/>
    <mergeCell ref="A64:R64"/>
    <mergeCell ref="A56:K56"/>
    <mergeCell ref="L56:R56"/>
    <mergeCell ref="A57:R57"/>
    <mergeCell ref="A58:R58"/>
    <mergeCell ref="A61:R61"/>
    <mergeCell ref="A62:R62"/>
    <mergeCell ref="A54:K54"/>
    <mergeCell ref="A55:K55"/>
    <mergeCell ref="R8:R9"/>
    <mergeCell ref="A7:R7"/>
    <mergeCell ref="B10:B53"/>
    <mergeCell ref="J8:J9"/>
    <mergeCell ref="K8:K9"/>
    <mergeCell ref="L8:L9"/>
    <mergeCell ref="N8:N9"/>
    <mergeCell ref="O8:O9"/>
    <mergeCell ref="Q8:Q9"/>
    <mergeCell ref="A8:A9"/>
    <mergeCell ref="B8:B9"/>
    <mergeCell ref="H10:H53"/>
    <mergeCell ref="I10:I53"/>
    <mergeCell ref="H8:H9"/>
    <mergeCell ref="I8:I9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62"/>
  <sheetViews>
    <sheetView view="pageBreakPreview" zoomScale="85" zoomScaleNormal="90" zoomScaleSheetLayoutView="85" workbookViewId="0">
      <pane ySplit="9" topLeftCell="A40" activePane="bottomLeft" state="frozen"/>
      <selection pane="bottomLeft" activeCell="J8" sqref="J8:J9"/>
    </sheetView>
  </sheetViews>
  <sheetFormatPr baseColWidth="10" defaultColWidth="11.42578125" defaultRowHeight="12.75" x14ac:dyDescent="0.25"/>
  <cols>
    <col min="1" max="1" width="5" style="209" customWidth="1"/>
    <col min="2" max="2" width="15.7109375" style="58" customWidth="1"/>
    <col min="3" max="3" width="18.28515625" style="219" customWidth="1"/>
    <col min="4" max="4" width="13.85546875" style="219" customWidth="1"/>
    <col min="5" max="5" width="14.42578125" style="58" customWidth="1"/>
    <col min="6" max="6" width="12" style="58" customWidth="1"/>
    <col min="7" max="7" width="16.42578125" style="58" customWidth="1"/>
    <col min="8" max="8" width="17.42578125" style="58" customWidth="1"/>
    <col min="9" max="9" width="17.7109375" style="58" customWidth="1"/>
    <col min="10" max="10" width="16.85546875" style="58" customWidth="1"/>
    <col min="11" max="11" width="12.7109375" style="58" customWidth="1"/>
    <col min="12" max="12" width="11" style="58" customWidth="1"/>
    <col min="13" max="13" width="15.7109375" style="58" customWidth="1"/>
    <col min="14" max="14" width="12.7109375" style="58" customWidth="1"/>
    <col min="15" max="15" width="13.7109375" style="58" customWidth="1"/>
    <col min="16" max="16" width="15.140625" style="58" customWidth="1"/>
    <col min="17" max="17" width="11" style="69" customWidth="1"/>
    <col min="18" max="18" width="19.5703125" style="58" customWidth="1"/>
    <col min="19" max="16384" width="11.42578125" style="58"/>
  </cols>
  <sheetData>
    <row r="1" spans="1:18" ht="30.75" customHeight="1" x14ac:dyDescent="0.25">
      <c r="A1" s="367"/>
      <c r="B1" s="367"/>
      <c r="C1" s="382"/>
      <c r="D1" s="389" t="s">
        <v>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474"/>
    </row>
    <row r="2" spans="1:18" ht="36" customHeight="1" x14ac:dyDescent="0.25">
      <c r="A2" s="367"/>
      <c r="B2" s="367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474"/>
    </row>
    <row r="3" spans="1:18" ht="19.5" customHeight="1" x14ac:dyDescent="0.25">
      <c r="A3" s="367"/>
      <c r="B3" s="367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475"/>
    </row>
    <row r="4" spans="1:18" ht="18.75" customHeight="1" thickBot="1" x14ac:dyDescent="0.3">
      <c r="A4" s="384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476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2.5" customHeight="1" thickBot="1" x14ac:dyDescent="0.3">
      <c r="A6" s="398" t="s">
        <v>1981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5.5" customHeight="1" thickBot="1" x14ac:dyDescent="0.3">
      <c r="A7" s="446" t="s">
        <v>1522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1992</v>
      </c>
      <c r="N9" s="450"/>
      <c r="O9" s="348"/>
      <c r="P9" s="104" t="s">
        <v>1993</v>
      </c>
      <c r="Q9" s="450"/>
      <c r="R9" s="449"/>
    </row>
    <row r="10" spans="1:18" ht="35.1" customHeight="1" x14ac:dyDescent="0.25">
      <c r="A10" s="211">
        <v>1</v>
      </c>
      <c r="B10" s="555" t="s">
        <v>1523</v>
      </c>
      <c r="C10" s="29" t="s">
        <v>1395</v>
      </c>
      <c r="D10" s="29" t="s">
        <v>1511</v>
      </c>
      <c r="E10" s="29" t="s">
        <v>14</v>
      </c>
      <c r="F10" s="29" t="s">
        <v>1512</v>
      </c>
      <c r="G10" s="29" t="s">
        <v>372</v>
      </c>
      <c r="H10" s="558" t="s">
        <v>1998</v>
      </c>
      <c r="I10" s="558" t="s">
        <v>1994</v>
      </c>
      <c r="J10" s="239"/>
      <c r="K10" s="239"/>
      <c r="L10" s="239"/>
      <c r="M10" s="239"/>
      <c r="N10" s="239"/>
      <c r="O10" s="239"/>
      <c r="P10" s="240"/>
      <c r="Q10" s="253"/>
      <c r="R10" s="242"/>
    </row>
    <row r="11" spans="1:18" ht="35.1" customHeight="1" x14ac:dyDescent="0.25">
      <c r="A11" s="212">
        <v>2</v>
      </c>
      <c r="B11" s="556"/>
      <c r="C11" s="224" t="s">
        <v>1395</v>
      </c>
      <c r="D11" s="224" t="s">
        <v>1513</v>
      </c>
      <c r="E11" s="224" t="s">
        <v>14</v>
      </c>
      <c r="F11" s="224" t="s">
        <v>1514</v>
      </c>
      <c r="G11" s="224" t="s">
        <v>408</v>
      </c>
      <c r="H11" s="559"/>
      <c r="I11" s="559"/>
      <c r="J11" s="235"/>
      <c r="K11" s="235"/>
      <c r="L11" s="235"/>
      <c r="M11" s="235"/>
      <c r="N11" s="235"/>
      <c r="O11" s="235"/>
      <c r="P11" s="236"/>
      <c r="Q11" s="252"/>
      <c r="R11" s="243"/>
    </row>
    <row r="12" spans="1:18" ht="35.1" customHeight="1" x14ac:dyDescent="0.25">
      <c r="A12" s="309">
        <v>3</v>
      </c>
      <c r="B12" s="556"/>
      <c r="C12" s="313" t="s">
        <v>1395</v>
      </c>
      <c r="D12" s="313" t="s">
        <v>14</v>
      </c>
      <c r="E12" s="313" t="s">
        <v>14</v>
      </c>
      <c r="F12" s="313" t="s">
        <v>2067</v>
      </c>
      <c r="G12" s="562" t="s">
        <v>2065</v>
      </c>
      <c r="H12" s="559"/>
      <c r="I12" s="559"/>
      <c r="J12" s="235"/>
      <c r="K12" s="235"/>
      <c r="L12" s="235"/>
      <c r="M12" s="235"/>
      <c r="N12" s="235"/>
      <c r="O12" s="235"/>
      <c r="P12" s="236"/>
      <c r="Q12" s="252"/>
      <c r="R12" s="243"/>
    </row>
    <row r="13" spans="1:18" ht="35.1" customHeight="1" x14ac:dyDescent="0.25">
      <c r="A13" s="309">
        <v>4</v>
      </c>
      <c r="B13" s="556"/>
      <c r="C13" s="313" t="s">
        <v>1395</v>
      </c>
      <c r="D13" s="313" t="s">
        <v>14</v>
      </c>
      <c r="E13" s="313" t="s">
        <v>14</v>
      </c>
      <c r="F13" s="313" t="s">
        <v>2068</v>
      </c>
      <c r="G13" s="559"/>
      <c r="H13" s="559"/>
      <c r="I13" s="559"/>
      <c r="J13" s="235"/>
      <c r="K13" s="235"/>
      <c r="L13" s="235"/>
      <c r="M13" s="235"/>
      <c r="N13" s="235"/>
      <c r="O13" s="235"/>
      <c r="P13" s="236"/>
      <c r="Q13" s="252"/>
      <c r="R13" s="243"/>
    </row>
    <row r="14" spans="1:18" ht="35.1" customHeight="1" x14ac:dyDescent="0.25">
      <c r="A14" s="309">
        <v>5</v>
      </c>
      <c r="B14" s="556"/>
      <c r="C14" s="313" t="s">
        <v>1395</v>
      </c>
      <c r="D14" s="313" t="s">
        <v>14</v>
      </c>
      <c r="E14" s="313" t="s">
        <v>14</v>
      </c>
      <c r="F14" s="313" t="s">
        <v>2072</v>
      </c>
      <c r="G14" s="563"/>
      <c r="H14" s="559"/>
      <c r="I14" s="559"/>
      <c r="J14" s="235"/>
      <c r="K14" s="235"/>
      <c r="L14" s="235"/>
      <c r="M14" s="235"/>
      <c r="N14" s="235"/>
      <c r="O14" s="235"/>
      <c r="P14" s="236"/>
      <c r="Q14" s="252"/>
      <c r="R14" s="243"/>
    </row>
    <row r="15" spans="1:18" ht="35.1" customHeight="1" x14ac:dyDescent="0.25">
      <c r="A15" s="309">
        <v>6</v>
      </c>
      <c r="B15" s="556"/>
      <c r="C15" s="313" t="s">
        <v>1395</v>
      </c>
      <c r="D15" s="313" t="s">
        <v>14</v>
      </c>
      <c r="E15" s="313" t="s">
        <v>14</v>
      </c>
      <c r="F15" s="313" t="s">
        <v>2069</v>
      </c>
      <c r="G15" s="562" t="s">
        <v>147</v>
      </c>
      <c r="H15" s="559"/>
      <c r="I15" s="559"/>
      <c r="J15" s="235"/>
      <c r="K15" s="235"/>
      <c r="L15" s="235"/>
      <c r="M15" s="235"/>
      <c r="N15" s="235"/>
      <c r="O15" s="235"/>
      <c r="P15" s="236"/>
      <c r="Q15" s="252"/>
      <c r="R15" s="243"/>
    </row>
    <row r="16" spans="1:18" ht="35.1" customHeight="1" x14ac:dyDescent="0.25">
      <c r="A16" s="309">
        <v>7</v>
      </c>
      <c r="B16" s="556"/>
      <c r="C16" s="313" t="s">
        <v>1395</v>
      </c>
      <c r="D16" s="313" t="s">
        <v>14</v>
      </c>
      <c r="E16" s="313" t="s">
        <v>14</v>
      </c>
      <c r="F16" s="313" t="s">
        <v>2070</v>
      </c>
      <c r="G16" s="559"/>
      <c r="H16" s="559"/>
      <c r="I16" s="559"/>
      <c r="J16" s="235"/>
      <c r="K16" s="235"/>
      <c r="L16" s="235"/>
      <c r="M16" s="235"/>
      <c r="N16" s="235"/>
      <c r="O16" s="235"/>
      <c r="P16" s="236"/>
      <c r="Q16" s="252"/>
      <c r="R16" s="243"/>
    </row>
    <row r="17" spans="1:18" ht="35.1" customHeight="1" x14ac:dyDescent="0.25">
      <c r="A17" s="309">
        <v>8</v>
      </c>
      <c r="B17" s="556"/>
      <c r="C17" s="313" t="s">
        <v>1395</v>
      </c>
      <c r="D17" s="313" t="s">
        <v>14</v>
      </c>
      <c r="E17" s="313" t="s">
        <v>14</v>
      </c>
      <c r="F17" s="313" t="s">
        <v>2071</v>
      </c>
      <c r="G17" s="559"/>
      <c r="H17" s="559"/>
      <c r="I17" s="559"/>
      <c r="J17" s="235"/>
      <c r="K17" s="235"/>
      <c r="L17" s="235"/>
      <c r="M17" s="235"/>
      <c r="N17" s="235"/>
      <c r="O17" s="235"/>
      <c r="P17" s="236"/>
      <c r="Q17" s="252"/>
      <c r="R17" s="243"/>
    </row>
    <row r="18" spans="1:18" ht="35.1" customHeight="1" x14ac:dyDescent="0.25">
      <c r="A18" s="309">
        <v>9</v>
      </c>
      <c r="B18" s="556"/>
      <c r="C18" s="313" t="s">
        <v>1395</v>
      </c>
      <c r="D18" s="313" t="s">
        <v>14</v>
      </c>
      <c r="E18" s="313" t="s">
        <v>14</v>
      </c>
      <c r="F18" s="313" t="s">
        <v>2077</v>
      </c>
      <c r="G18" s="559"/>
      <c r="H18" s="559"/>
      <c r="I18" s="559"/>
      <c r="J18" s="235"/>
      <c r="K18" s="235"/>
      <c r="L18" s="235"/>
      <c r="M18" s="235"/>
      <c r="N18" s="235"/>
      <c r="O18" s="235"/>
      <c r="P18" s="236"/>
      <c r="Q18" s="252"/>
      <c r="R18" s="243"/>
    </row>
    <row r="19" spans="1:18" ht="35.1" customHeight="1" x14ac:dyDescent="0.25">
      <c r="A19" s="309">
        <v>10</v>
      </c>
      <c r="B19" s="556"/>
      <c r="C19" s="313" t="s">
        <v>1395</v>
      </c>
      <c r="D19" s="313" t="s">
        <v>14</v>
      </c>
      <c r="E19" s="313" t="s">
        <v>14</v>
      </c>
      <c r="F19" s="313" t="s">
        <v>2078</v>
      </c>
      <c r="G19" s="559"/>
      <c r="H19" s="559"/>
      <c r="I19" s="559"/>
      <c r="J19" s="235"/>
      <c r="K19" s="235"/>
      <c r="L19" s="235"/>
      <c r="M19" s="235"/>
      <c r="N19" s="235"/>
      <c r="O19" s="235"/>
      <c r="P19" s="236"/>
      <c r="Q19" s="252"/>
      <c r="R19" s="243"/>
    </row>
    <row r="20" spans="1:18" ht="35.1" customHeight="1" x14ac:dyDescent="0.25">
      <c r="A20" s="309">
        <v>11</v>
      </c>
      <c r="B20" s="556"/>
      <c r="C20" s="313" t="s">
        <v>1395</v>
      </c>
      <c r="D20" s="313" t="s">
        <v>14</v>
      </c>
      <c r="E20" s="313" t="s">
        <v>14</v>
      </c>
      <c r="F20" s="313" t="s">
        <v>2074</v>
      </c>
      <c r="G20" s="563"/>
      <c r="H20" s="559"/>
      <c r="I20" s="559"/>
      <c r="J20" s="235"/>
      <c r="K20" s="235"/>
      <c r="L20" s="235"/>
      <c r="M20" s="235"/>
      <c r="N20" s="235"/>
      <c r="O20" s="235"/>
      <c r="P20" s="236"/>
      <c r="Q20" s="252"/>
      <c r="R20" s="243"/>
    </row>
    <row r="21" spans="1:18" ht="35.1" customHeight="1" x14ac:dyDescent="0.25">
      <c r="A21" s="309">
        <v>12</v>
      </c>
      <c r="B21" s="556"/>
      <c r="C21" s="313" t="s">
        <v>1395</v>
      </c>
      <c r="D21" s="313" t="s">
        <v>14</v>
      </c>
      <c r="E21" s="313" t="s">
        <v>14</v>
      </c>
      <c r="F21" s="313" t="s">
        <v>2073</v>
      </c>
      <c r="G21" s="313" t="s">
        <v>445</v>
      </c>
      <c r="H21" s="559"/>
      <c r="I21" s="559"/>
      <c r="J21" s="235"/>
      <c r="K21" s="235"/>
      <c r="L21" s="235"/>
      <c r="M21" s="235"/>
      <c r="N21" s="235"/>
      <c r="O21" s="235"/>
      <c r="P21" s="236"/>
      <c r="Q21" s="252"/>
      <c r="R21" s="243"/>
    </row>
    <row r="22" spans="1:18" ht="35.1" customHeight="1" x14ac:dyDescent="0.25">
      <c r="A22" s="309">
        <v>13</v>
      </c>
      <c r="B22" s="556"/>
      <c r="C22" s="313" t="s">
        <v>1395</v>
      </c>
      <c r="D22" s="313" t="s">
        <v>14</v>
      </c>
      <c r="E22" s="313" t="s">
        <v>14</v>
      </c>
      <c r="F22" s="313" t="s">
        <v>2075</v>
      </c>
      <c r="G22" s="313" t="s">
        <v>449</v>
      </c>
      <c r="H22" s="559"/>
      <c r="I22" s="559"/>
      <c r="J22" s="235"/>
      <c r="K22" s="235"/>
      <c r="L22" s="235"/>
      <c r="M22" s="235"/>
      <c r="N22" s="235"/>
      <c r="O22" s="235"/>
      <c r="P22" s="236"/>
      <c r="Q22" s="252"/>
      <c r="R22" s="243"/>
    </row>
    <row r="23" spans="1:18" ht="35.1" customHeight="1" x14ac:dyDescent="0.25">
      <c r="A23" s="309">
        <v>14</v>
      </c>
      <c r="B23" s="556"/>
      <c r="C23" s="313" t="s">
        <v>1395</v>
      </c>
      <c r="D23" s="313" t="s">
        <v>14</v>
      </c>
      <c r="E23" s="313" t="s">
        <v>14</v>
      </c>
      <c r="F23" s="313" t="s">
        <v>2081</v>
      </c>
      <c r="G23" s="313" t="s">
        <v>2065</v>
      </c>
      <c r="H23" s="559"/>
      <c r="I23" s="559"/>
      <c r="J23" s="235"/>
      <c r="K23" s="235"/>
      <c r="L23" s="235"/>
      <c r="M23" s="235"/>
      <c r="N23" s="235"/>
      <c r="O23" s="235"/>
      <c r="P23" s="236"/>
      <c r="Q23" s="252"/>
      <c r="R23" s="243"/>
    </row>
    <row r="24" spans="1:18" ht="35.1" customHeight="1" x14ac:dyDescent="0.25">
      <c r="A24" s="309">
        <v>15</v>
      </c>
      <c r="B24" s="556"/>
      <c r="C24" s="313" t="s">
        <v>1395</v>
      </c>
      <c r="D24" s="313" t="s">
        <v>14</v>
      </c>
      <c r="E24" s="313" t="s">
        <v>14</v>
      </c>
      <c r="F24" s="313" t="s">
        <v>2079</v>
      </c>
      <c r="G24" s="562" t="s">
        <v>472</v>
      </c>
      <c r="H24" s="559"/>
      <c r="I24" s="559"/>
      <c r="J24" s="235"/>
      <c r="K24" s="235"/>
      <c r="L24" s="235"/>
      <c r="M24" s="235"/>
      <c r="N24" s="235"/>
      <c r="O24" s="235"/>
      <c r="P24" s="236"/>
      <c r="Q24" s="252"/>
      <c r="R24" s="243"/>
    </row>
    <row r="25" spans="1:18" ht="35.1" customHeight="1" x14ac:dyDescent="0.25">
      <c r="A25" s="309">
        <v>16</v>
      </c>
      <c r="B25" s="556"/>
      <c r="C25" s="313" t="s">
        <v>1395</v>
      </c>
      <c r="D25" s="313" t="s">
        <v>14</v>
      </c>
      <c r="E25" s="313" t="s">
        <v>14</v>
      </c>
      <c r="F25" s="313" t="s">
        <v>2080</v>
      </c>
      <c r="G25" s="559"/>
      <c r="H25" s="559"/>
      <c r="I25" s="559"/>
      <c r="J25" s="235"/>
      <c r="K25" s="235"/>
      <c r="L25" s="235"/>
      <c r="M25" s="235"/>
      <c r="N25" s="235"/>
      <c r="O25" s="235"/>
      <c r="P25" s="236"/>
      <c r="Q25" s="252"/>
      <c r="R25" s="243"/>
    </row>
    <row r="26" spans="1:18" ht="35.1" customHeight="1" x14ac:dyDescent="0.25">
      <c r="A26" s="309">
        <v>17</v>
      </c>
      <c r="B26" s="556"/>
      <c r="C26" s="313" t="s">
        <v>1395</v>
      </c>
      <c r="D26" s="313" t="s">
        <v>14</v>
      </c>
      <c r="E26" s="313" t="s">
        <v>14</v>
      </c>
      <c r="F26" s="313" t="s">
        <v>2076</v>
      </c>
      <c r="G26" s="559"/>
      <c r="H26" s="559"/>
      <c r="I26" s="559"/>
      <c r="J26" s="235"/>
      <c r="K26" s="235"/>
      <c r="L26" s="235"/>
      <c r="M26" s="235"/>
      <c r="N26" s="235"/>
      <c r="O26" s="235"/>
      <c r="P26" s="236"/>
      <c r="Q26" s="252"/>
      <c r="R26" s="243"/>
    </row>
    <row r="27" spans="1:18" ht="35.1" customHeight="1" x14ac:dyDescent="0.25">
      <c r="A27" s="309">
        <v>18</v>
      </c>
      <c r="B27" s="556"/>
      <c r="C27" s="224" t="s">
        <v>1395</v>
      </c>
      <c r="D27" s="224" t="s">
        <v>1515</v>
      </c>
      <c r="E27" s="224" t="s">
        <v>14</v>
      </c>
      <c r="F27" s="27">
        <v>43485</v>
      </c>
      <c r="G27" s="559"/>
      <c r="H27" s="559"/>
      <c r="I27" s="559"/>
      <c r="J27" s="235"/>
      <c r="K27" s="235"/>
      <c r="L27" s="235"/>
      <c r="M27" s="235"/>
      <c r="N27" s="235"/>
      <c r="O27" s="235"/>
      <c r="P27" s="236"/>
      <c r="Q27" s="252"/>
      <c r="R27" s="243"/>
    </row>
    <row r="28" spans="1:18" ht="35.1" customHeight="1" x14ac:dyDescent="0.25">
      <c r="A28" s="309">
        <v>19</v>
      </c>
      <c r="B28" s="556"/>
      <c r="C28" s="224" t="s">
        <v>1395</v>
      </c>
      <c r="D28" s="224" t="s">
        <v>1513</v>
      </c>
      <c r="E28" s="224" t="s">
        <v>14</v>
      </c>
      <c r="F28" s="27">
        <v>43486</v>
      </c>
      <c r="G28" s="559"/>
      <c r="H28" s="559"/>
      <c r="I28" s="559"/>
      <c r="J28" s="235"/>
      <c r="K28" s="235"/>
      <c r="L28" s="235"/>
      <c r="M28" s="235"/>
      <c r="N28" s="235"/>
      <c r="O28" s="235"/>
      <c r="P28" s="236"/>
      <c r="Q28" s="252"/>
      <c r="R28" s="243"/>
    </row>
    <row r="29" spans="1:18" ht="35.1" customHeight="1" x14ac:dyDescent="0.25">
      <c r="A29" s="309">
        <v>20</v>
      </c>
      <c r="B29" s="556"/>
      <c r="C29" s="224" t="s">
        <v>1395</v>
      </c>
      <c r="D29" s="232">
        <v>60813</v>
      </c>
      <c r="E29" s="224" t="s">
        <v>14</v>
      </c>
      <c r="F29" s="232">
        <v>58041</v>
      </c>
      <c r="G29" s="559"/>
      <c r="H29" s="559"/>
      <c r="I29" s="559"/>
      <c r="J29" s="235"/>
      <c r="K29" s="235"/>
      <c r="L29" s="235"/>
      <c r="M29" s="235"/>
      <c r="N29" s="235"/>
      <c r="O29" s="235"/>
      <c r="P29" s="236"/>
      <c r="Q29" s="252"/>
      <c r="R29" s="243"/>
    </row>
    <row r="30" spans="1:18" ht="35.1" customHeight="1" x14ac:dyDescent="0.25">
      <c r="A30" s="309">
        <v>21</v>
      </c>
      <c r="B30" s="556"/>
      <c r="C30" s="224" t="s">
        <v>1395</v>
      </c>
      <c r="D30" s="232">
        <v>60813</v>
      </c>
      <c r="E30" s="224" t="s">
        <v>14</v>
      </c>
      <c r="F30" s="232">
        <v>58042</v>
      </c>
      <c r="G30" s="559"/>
      <c r="H30" s="559"/>
      <c r="I30" s="559"/>
      <c r="J30" s="235"/>
      <c r="K30" s="235"/>
      <c r="L30" s="235"/>
      <c r="M30" s="235"/>
      <c r="N30" s="235"/>
      <c r="O30" s="235"/>
      <c r="P30" s="236"/>
      <c r="Q30" s="252"/>
      <c r="R30" s="243"/>
    </row>
    <row r="31" spans="1:18" ht="35.1" customHeight="1" x14ac:dyDescent="0.25">
      <c r="A31" s="309">
        <v>22</v>
      </c>
      <c r="B31" s="556"/>
      <c r="C31" s="232" t="s">
        <v>1516</v>
      </c>
      <c r="D31" s="232" t="s">
        <v>1521</v>
      </c>
      <c r="E31" s="224" t="s">
        <v>14</v>
      </c>
      <c r="F31" s="28" t="s">
        <v>14</v>
      </c>
      <c r="G31" s="559"/>
      <c r="H31" s="559"/>
      <c r="I31" s="559"/>
      <c r="J31" s="235"/>
      <c r="K31" s="235"/>
      <c r="L31" s="235"/>
      <c r="M31" s="235"/>
      <c r="N31" s="235"/>
      <c r="O31" s="235"/>
      <c r="P31" s="236"/>
      <c r="Q31" s="252"/>
      <c r="R31" s="243"/>
    </row>
    <row r="32" spans="1:18" ht="35.1" customHeight="1" x14ac:dyDescent="0.25">
      <c r="A32" s="309">
        <v>23</v>
      </c>
      <c r="B32" s="556"/>
      <c r="C32" s="232" t="s">
        <v>1395</v>
      </c>
      <c r="D32" s="232" t="s">
        <v>14</v>
      </c>
      <c r="E32" s="313" t="s">
        <v>14</v>
      </c>
      <c r="F32" s="28">
        <v>50303</v>
      </c>
      <c r="G32" s="559"/>
      <c r="H32" s="559"/>
      <c r="I32" s="559"/>
      <c r="J32" s="235"/>
      <c r="K32" s="235"/>
      <c r="L32" s="235"/>
      <c r="M32" s="235"/>
      <c r="N32" s="235"/>
      <c r="O32" s="235"/>
      <c r="P32" s="236"/>
      <c r="Q32" s="252"/>
      <c r="R32" s="243"/>
    </row>
    <row r="33" spans="1:19" ht="35.1" customHeight="1" x14ac:dyDescent="0.25">
      <c r="A33" s="309">
        <v>24</v>
      </c>
      <c r="B33" s="556"/>
      <c r="C33" s="232" t="s">
        <v>1395</v>
      </c>
      <c r="D33" s="232" t="s">
        <v>14</v>
      </c>
      <c r="E33" s="313" t="s">
        <v>14</v>
      </c>
      <c r="F33" s="28">
        <v>55811</v>
      </c>
      <c r="G33" s="559"/>
      <c r="H33" s="559"/>
      <c r="I33" s="559"/>
      <c r="J33" s="235"/>
      <c r="K33" s="235"/>
      <c r="L33" s="235"/>
      <c r="M33" s="235"/>
      <c r="N33" s="235"/>
      <c r="O33" s="235"/>
      <c r="P33" s="236"/>
      <c r="Q33" s="252"/>
      <c r="R33" s="243"/>
    </row>
    <row r="34" spans="1:19" ht="35.1" customHeight="1" x14ac:dyDescent="0.25">
      <c r="A34" s="309">
        <v>25</v>
      </c>
      <c r="B34" s="556"/>
      <c r="C34" s="232" t="s">
        <v>1395</v>
      </c>
      <c r="D34" s="232" t="s">
        <v>14</v>
      </c>
      <c r="E34" s="313" t="s">
        <v>14</v>
      </c>
      <c r="F34" s="28">
        <v>59622</v>
      </c>
      <c r="G34" s="563"/>
      <c r="H34" s="559"/>
      <c r="I34" s="559"/>
      <c r="J34" s="235"/>
      <c r="K34" s="235"/>
      <c r="L34" s="235"/>
      <c r="M34" s="235"/>
      <c r="N34" s="235"/>
      <c r="O34" s="235"/>
      <c r="P34" s="236"/>
      <c r="Q34" s="252"/>
      <c r="R34" s="243"/>
    </row>
    <row r="35" spans="1:19" ht="35.1" customHeight="1" x14ac:dyDescent="0.25">
      <c r="A35" s="309">
        <v>26</v>
      </c>
      <c r="B35" s="556"/>
      <c r="C35" s="224" t="s">
        <v>1395</v>
      </c>
      <c r="D35" s="232">
        <v>60813</v>
      </c>
      <c r="E35" s="224" t="s">
        <v>14</v>
      </c>
      <c r="F35" s="232">
        <v>54484</v>
      </c>
      <c r="G35" s="561" t="s">
        <v>373</v>
      </c>
      <c r="H35" s="559"/>
      <c r="I35" s="559"/>
      <c r="J35" s="255"/>
      <c r="K35" s="255"/>
      <c r="L35" s="255"/>
      <c r="M35" s="255"/>
      <c r="N35" s="255"/>
      <c r="O35" s="255"/>
      <c r="P35" s="236"/>
      <c r="Q35" s="252"/>
      <c r="R35" s="243"/>
    </row>
    <row r="36" spans="1:19" ht="35.1" customHeight="1" x14ac:dyDescent="0.25">
      <c r="A36" s="309">
        <v>27</v>
      </c>
      <c r="B36" s="556"/>
      <c r="C36" s="224" t="s">
        <v>1395</v>
      </c>
      <c r="D36" s="232">
        <v>60813</v>
      </c>
      <c r="E36" s="224" t="s">
        <v>14</v>
      </c>
      <c r="F36" s="232">
        <v>54481</v>
      </c>
      <c r="G36" s="561"/>
      <c r="H36" s="559"/>
      <c r="I36" s="559"/>
      <c r="J36" s="255"/>
      <c r="K36" s="255"/>
      <c r="L36" s="255"/>
      <c r="M36" s="255"/>
      <c r="N36" s="255"/>
      <c r="O36" s="255"/>
      <c r="P36" s="236"/>
      <c r="Q36" s="252"/>
      <c r="R36" s="243"/>
    </row>
    <row r="37" spans="1:19" ht="35.1" customHeight="1" x14ac:dyDescent="0.25">
      <c r="A37" s="309">
        <v>28</v>
      </c>
      <c r="B37" s="556"/>
      <c r="C37" s="313" t="s">
        <v>14</v>
      </c>
      <c r="D37" s="232" t="s">
        <v>14</v>
      </c>
      <c r="E37" s="313" t="s">
        <v>14</v>
      </c>
      <c r="F37" s="232" t="s">
        <v>14</v>
      </c>
      <c r="G37" s="312" t="s">
        <v>1561</v>
      </c>
      <c r="H37" s="559"/>
      <c r="I37" s="559"/>
      <c r="J37" s="255"/>
      <c r="K37" s="255"/>
      <c r="L37" s="255"/>
      <c r="M37" s="255"/>
      <c r="N37" s="255"/>
      <c r="O37" s="255"/>
      <c r="P37" s="236"/>
      <c r="Q37" s="252"/>
      <c r="R37" s="243"/>
    </row>
    <row r="38" spans="1:19" ht="35.1" customHeight="1" x14ac:dyDescent="0.25">
      <c r="A38" s="309">
        <v>29</v>
      </c>
      <c r="B38" s="556"/>
      <c r="C38" s="224" t="s">
        <v>1395</v>
      </c>
      <c r="D38" s="232">
        <v>60813</v>
      </c>
      <c r="E38" s="224" t="s">
        <v>14</v>
      </c>
      <c r="F38" s="232" t="s">
        <v>1518</v>
      </c>
      <c r="G38" s="561" t="s">
        <v>147</v>
      </c>
      <c r="H38" s="559"/>
      <c r="I38" s="559"/>
      <c r="J38" s="255"/>
      <c r="K38" s="255"/>
      <c r="L38" s="255"/>
      <c r="M38" s="255"/>
      <c r="N38" s="255"/>
      <c r="O38" s="255"/>
      <c r="P38" s="236"/>
      <c r="Q38" s="252"/>
      <c r="R38" s="243"/>
    </row>
    <row r="39" spans="1:19" ht="35.1" customHeight="1" x14ac:dyDescent="0.25">
      <c r="A39" s="309">
        <v>30</v>
      </c>
      <c r="B39" s="556"/>
      <c r="C39" s="224" t="s">
        <v>1395</v>
      </c>
      <c r="D39" s="232">
        <v>60813</v>
      </c>
      <c r="E39" s="224" t="s">
        <v>14</v>
      </c>
      <c r="F39" s="232">
        <v>54482</v>
      </c>
      <c r="G39" s="561"/>
      <c r="H39" s="559"/>
      <c r="I39" s="559"/>
      <c r="J39" s="255"/>
      <c r="K39" s="255"/>
      <c r="L39" s="255"/>
      <c r="M39" s="255"/>
      <c r="N39" s="255"/>
      <c r="O39" s="255"/>
      <c r="P39" s="236"/>
      <c r="Q39" s="252"/>
      <c r="R39" s="243"/>
    </row>
    <row r="40" spans="1:19" ht="35.1" customHeight="1" x14ac:dyDescent="0.25">
      <c r="A40" s="309">
        <v>31</v>
      </c>
      <c r="B40" s="556"/>
      <c r="C40" s="224" t="s">
        <v>1395</v>
      </c>
      <c r="D40" s="232">
        <v>60813</v>
      </c>
      <c r="E40" s="224" t="s">
        <v>14</v>
      </c>
      <c r="F40" s="232">
        <v>54477</v>
      </c>
      <c r="G40" s="561"/>
      <c r="H40" s="559"/>
      <c r="I40" s="559"/>
      <c r="J40" s="255"/>
      <c r="K40" s="255"/>
      <c r="L40" s="255"/>
      <c r="M40" s="255"/>
      <c r="N40" s="255"/>
      <c r="O40" s="255"/>
      <c r="P40" s="236"/>
      <c r="Q40" s="252"/>
      <c r="R40" s="243"/>
    </row>
    <row r="41" spans="1:19" ht="35.1" customHeight="1" x14ac:dyDescent="0.25">
      <c r="A41" s="309">
        <v>32</v>
      </c>
      <c r="B41" s="556"/>
      <c r="C41" s="224" t="s">
        <v>1395</v>
      </c>
      <c r="D41" s="232">
        <v>60813</v>
      </c>
      <c r="E41" s="224" t="s">
        <v>14</v>
      </c>
      <c r="F41" s="232" t="s">
        <v>1519</v>
      </c>
      <c r="G41" s="561"/>
      <c r="H41" s="559"/>
      <c r="I41" s="559"/>
      <c r="J41" s="255"/>
      <c r="K41" s="255"/>
      <c r="L41" s="255"/>
      <c r="M41" s="255"/>
      <c r="N41" s="255"/>
      <c r="O41" s="255"/>
      <c r="P41" s="236"/>
      <c r="Q41" s="252"/>
      <c r="R41" s="243"/>
    </row>
    <row r="42" spans="1:19" ht="35.1" customHeight="1" x14ac:dyDescent="0.25">
      <c r="A42" s="309">
        <v>33</v>
      </c>
      <c r="B42" s="556"/>
      <c r="C42" s="224" t="s">
        <v>1395</v>
      </c>
      <c r="D42" s="232">
        <v>60813</v>
      </c>
      <c r="E42" s="224" t="s">
        <v>14</v>
      </c>
      <c r="F42" s="232" t="s">
        <v>1520</v>
      </c>
      <c r="G42" s="561"/>
      <c r="H42" s="559"/>
      <c r="I42" s="559"/>
      <c r="J42" s="255"/>
      <c r="K42" s="255"/>
      <c r="L42" s="255"/>
      <c r="M42" s="255"/>
      <c r="N42" s="255"/>
      <c r="O42" s="255"/>
      <c r="P42" s="236"/>
      <c r="Q42" s="252"/>
      <c r="R42" s="243"/>
    </row>
    <row r="43" spans="1:19" ht="35.1" customHeight="1" x14ac:dyDescent="0.25">
      <c r="A43" s="309">
        <v>34</v>
      </c>
      <c r="B43" s="556"/>
      <c r="C43" s="224" t="s">
        <v>1395</v>
      </c>
      <c r="D43" s="232">
        <v>60813</v>
      </c>
      <c r="E43" s="224" t="s">
        <v>14</v>
      </c>
      <c r="F43" s="232">
        <v>54485</v>
      </c>
      <c r="G43" s="561" t="s">
        <v>1469</v>
      </c>
      <c r="H43" s="559"/>
      <c r="I43" s="559"/>
      <c r="J43" s="255"/>
      <c r="K43" s="255"/>
      <c r="L43" s="255"/>
      <c r="M43" s="255"/>
      <c r="N43" s="255"/>
      <c r="O43" s="255"/>
      <c r="P43" s="236"/>
      <c r="Q43" s="252"/>
      <c r="R43" s="243"/>
    </row>
    <row r="44" spans="1:19" ht="35.1" customHeight="1" x14ac:dyDescent="0.25">
      <c r="A44" s="309">
        <v>35</v>
      </c>
      <c r="B44" s="556"/>
      <c r="C44" s="224" t="s">
        <v>1395</v>
      </c>
      <c r="D44" s="232">
        <v>60813</v>
      </c>
      <c r="E44" s="224" t="s">
        <v>14</v>
      </c>
      <c r="F44" s="232" t="s">
        <v>14</v>
      </c>
      <c r="G44" s="561"/>
      <c r="H44" s="559"/>
      <c r="I44" s="559"/>
      <c r="J44" s="255"/>
      <c r="K44" s="255"/>
      <c r="L44" s="255"/>
      <c r="M44" s="255"/>
      <c r="N44" s="255"/>
      <c r="O44" s="255"/>
      <c r="P44" s="236"/>
      <c r="Q44" s="252"/>
      <c r="R44" s="243"/>
    </row>
    <row r="45" spans="1:19" ht="35.1" customHeight="1" thickBot="1" x14ac:dyDescent="0.3">
      <c r="A45" s="233">
        <v>36</v>
      </c>
      <c r="B45" s="557"/>
      <c r="C45" s="30" t="s">
        <v>1395</v>
      </c>
      <c r="D45" s="248">
        <v>60813</v>
      </c>
      <c r="E45" s="30" t="s">
        <v>14</v>
      </c>
      <c r="F45" s="248">
        <v>54479</v>
      </c>
      <c r="G45" s="227" t="s">
        <v>537</v>
      </c>
      <c r="H45" s="560"/>
      <c r="I45" s="560"/>
      <c r="J45" s="256"/>
      <c r="K45" s="256"/>
      <c r="L45" s="256"/>
      <c r="M45" s="256"/>
      <c r="N45" s="256"/>
      <c r="O45" s="256"/>
      <c r="P45" s="245"/>
      <c r="Q45" s="254"/>
      <c r="R45" s="247"/>
    </row>
    <row r="46" spans="1:19" s="140" customFormat="1" ht="27.75" customHeight="1" x14ac:dyDescent="0.25">
      <c r="A46" s="411" t="s">
        <v>1953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3"/>
      <c r="L46" s="117">
        <f>SUM(L10:L45)</f>
        <v>0</v>
      </c>
      <c r="M46" s="117"/>
      <c r="N46" s="117"/>
      <c r="O46" s="117">
        <f>SUM(O10:O45)</f>
        <v>0</v>
      </c>
      <c r="P46" s="117"/>
      <c r="Q46" s="117"/>
      <c r="R46" s="117">
        <f>SUM(R10:R45)</f>
        <v>0</v>
      </c>
      <c r="S46" s="139"/>
    </row>
    <row r="47" spans="1:19" s="140" customFormat="1" ht="27.75" customHeight="1" x14ac:dyDescent="0.25">
      <c r="A47" s="414" t="s">
        <v>1953</v>
      </c>
      <c r="B47" s="415"/>
      <c r="C47" s="415"/>
      <c r="D47" s="415"/>
      <c r="E47" s="415"/>
      <c r="F47" s="415"/>
      <c r="G47" s="415"/>
      <c r="H47" s="415"/>
      <c r="I47" s="415"/>
      <c r="J47" s="415"/>
      <c r="K47" s="416"/>
      <c r="L47" s="62">
        <f>SUM(H10:I45)*L46</f>
        <v>0</v>
      </c>
      <c r="M47" s="62"/>
      <c r="N47" s="62"/>
      <c r="O47" s="62">
        <f>SUM(H10:I45)*O46</f>
        <v>0</v>
      </c>
      <c r="P47" s="62"/>
      <c r="Q47" s="62"/>
      <c r="R47" s="62">
        <f>SUM(H10:I45)*R46</f>
        <v>0</v>
      </c>
      <c r="S47" s="139"/>
    </row>
    <row r="48" spans="1:19" ht="35.1" customHeight="1" thickBot="1" x14ac:dyDescent="0.3">
      <c r="A48" s="414" t="s">
        <v>1954</v>
      </c>
      <c r="B48" s="415"/>
      <c r="C48" s="415"/>
      <c r="D48" s="415"/>
      <c r="E48" s="415"/>
      <c r="F48" s="415"/>
      <c r="G48" s="415"/>
      <c r="H48" s="415"/>
      <c r="I48" s="415"/>
      <c r="J48" s="415"/>
      <c r="K48" s="416"/>
      <c r="L48" s="417">
        <f>SUM(L47+O47+R47)</f>
        <v>0</v>
      </c>
      <c r="M48" s="418"/>
      <c r="N48" s="418"/>
      <c r="O48" s="418"/>
      <c r="P48" s="418"/>
      <c r="Q48" s="418"/>
      <c r="R48" s="419"/>
    </row>
    <row r="49" spans="1:18" ht="30" customHeight="1" x14ac:dyDescent="0.25">
      <c r="A49" s="408" t="s">
        <v>7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  <c r="O49" s="409"/>
      <c r="P49" s="409"/>
      <c r="Q49" s="409"/>
      <c r="R49" s="410"/>
    </row>
    <row r="50" spans="1:18" ht="25.5" customHeight="1" thickBot="1" x14ac:dyDescent="0.3">
      <c r="A50" s="371" t="s">
        <v>1996</v>
      </c>
      <c r="B50" s="372"/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  <c r="R50" s="373"/>
    </row>
    <row r="51" spans="1:18" x14ac:dyDescent="0.25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ht="73.5" customHeight="1" x14ac:dyDescent="0.25"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x14ac:dyDescent="0.25">
      <c r="A53" s="367" t="s">
        <v>1957</v>
      </c>
      <c r="B53" s="367"/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7"/>
      <c r="Q53" s="367"/>
      <c r="R53" s="367"/>
    </row>
    <row r="54" spans="1:18" ht="15" customHeight="1" x14ac:dyDescent="0.25">
      <c r="A54" s="350" t="s">
        <v>1955</v>
      </c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  <c r="R54" s="350"/>
    </row>
    <row r="55" spans="1:18" ht="27.75" customHeight="1" x14ac:dyDescent="0.25">
      <c r="A55" s="351" t="s">
        <v>1956</v>
      </c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</row>
    <row r="56" spans="1:18" ht="21" customHeight="1" x14ac:dyDescent="0.25">
      <c r="A56" s="352">
        <f ca="1">TODAY()</f>
        <v>42836</v>
      </c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2"/>
      <c r="N56" s="352"/>
      <c r="O56" s="352"/>
      <c r="P56" s="352"/>
      <c r="Q56" s="352"/>
      <c r="R56" s="352"/>
    </row>
    <row r="57" spans="1:18" x14ac:dyDescent="0.25">
      <c r="B57" s="59"/>
      <c r="C57" s="210"/>
      <c r="D57" s="210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7"/>
      <c r="R57" s="59" t="s">
        <v>8</v>
      </c>
    </row>
    <row r="59" spans="1:18" s="219" customFormat="1" hidden="1" x14ac:dyDescent="0.25">
      <c r="A59" s="209"/>
      <c r="B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69"/>
      <c r="R59" s="58"/>
    </row>
    <row r="60" spans="1:18" hidden="1" x14ac:dyDescent="0.25"/>
    <row r="61" spans="1:18" s="219" customFormat="1" hidden="1" x14ac:dyDescent="0.25">
      <c r="A61" s="209"/>
      <c r="B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69"/>
      <c r="R61" s="58"/>
    </row>
    <row r="62" spans="1:18" s="219" customFormat="1" hidden="1" x14ac:dyDescent="0.25">
      <c r="A62" s="209"/>
      <c r="B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69"/>
      <c r="R62" s="58"/>
    </row>
  </sheetData>
  <mergeCells count="42">
    <mergeCell ref="A55:R55"/>
    <mergeCell ref="A56:R56"/>
    <mergeCell ref="A48:K48"/>
    <mergeCell ref="L48:R48"/>
    <mergeCell ref="A49:R49"/>
    <mergeCell ref="A50:R50"/>
    <mergeCell ref="A53:R53"/>
    <mergeCell ref="A54:R54"/>
    <mergeCell ref="A47:K47"/>
    <mergeCell ref="B10:B45"/>
    <mergeCell ref="H10:H45"/>
    <mergeCell ref="I10:I45"/>
    <mergeCell ref="G43:G44"/>
    <mergeCell ref="G12:G14"/>
    <mergeCell ref="G24:G34"/>
    <mergeCell ref="G15:G20"/>
    <mergeCell ref="G35:G36"/>
    <mergeCell ref="G38:G42"/>
    <mergeCell ref="G8:G9"/>
    <mergeCell ref="I8:I9"/>
    <mergeCell ref="A46:K46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H8:H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110"/>
  <sheetViews>
    <sheetView view="pageBreakPreview" zoomScale="85" zoomScaleNormal="90" zoomScaleSheetLayoutView="85" workbookViewId="0">
      <pane ySplit="9" topLeftCell="A89" activePane="bottomLeft" state="frozen"/>
      <selection pane="bottomLeft" activeCell="G92" sqref="G92"/>
    </sheetView>
  </sheetViews>
  <sheetFormatPr baseColWidth="10" defaultColWidth="11.42578125" defaultRowHeight="12.75" x14ac:dyDescent="0.25"/>
  <cols>
    <col min="1" max="1" width="5" style="209" customWidth="1"/>
    <col min="2" max="2" width="15.85546875" style="58" customWidth="1"/>
    <col min="3" max="3" width="13.28515625" style="219" customWidth="1"/>
    <col min="4" max="4" width="21.5703125" style="219" customWidth="1"/>
    <col min="5" max="5" width="17.42578125" style="58" customWidth="1"/>
    <col min="6" max="6" width="11" style="58" customWidth="1"/>
    <col min="7" max="7" width="20.140625" style="58" customWidth="1"/>
    <col min="8" max="8" width="16.42578125" style="58" customWidth="1"/>
    <col min="9" max="9" width="16" style="58" customWidth="1"/>
    <col min="10" max="10" width="17.85546875" style="58" customWidth="1"/>
    <col min="11" max="11" width="13.85546875" style="58" customWidth="1"/>
    <col min="12" max="12" width="11" style="58" customWidth="1"/>
    <col min="13" max="13" width="16.28515625" style="58" customWidth="1"/>
    <col min="14" max="14" width="14.5703125" style="58" customWidth="1"/>
    <col min="15" max="15" width="13.5703125" style="58" customWidth="1"/>
    <col min="16" max="16" width="16.7109375" style="58" customWidth="1"/>
    <col min="17" max="17" width="13.5703125" style="69" customWidth="1"/>
    <col min="18" max="18" width="24.7109375" style="58" customWidth="1"/>
    <col min="19" max="16384" width="11.42578125" style="58"/>
  </cols>
  <sheetData>
    <row r="1" spans="1:18" ht="30.75" customHeight="1" x14ac:dyDescent="0.25">
      <c r="A1" s="367"/>
      <c r="B1" s="367"/>
      <c r="C1" s="382"/>
      <c r="D1" s="389" t="s">
        <v>9</v>
      </c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474"/>
    </row>
    <row r="2" spans="1:18" ht="36" customHeight="1" x14ac:dyDescent="0.25">
      <c r="A2" s="367"/>
      <c r="B2" s="367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474"/>
    </row>
    <row r="3" spans="1:18" ht="22.5" customHeight="1" x14ac:dyDescent="0.25">
      <c r="A3" s="367"/>
      <c r="B3" s="367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475"/>
    </row>
    <row r="4" spans="1:18" ht="22.5" customHeight="1" thickBot="1" x14ac:dyDescent="0.3">
      <c r="A4" s="384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476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1982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1551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1992</v>
      </c>
      <c r="N9" s="450"/>
      <c r="O9" s="348"/>
      <c r="P9" s="104" t="s">
        <v>1993</v>
      </c>
      <c r="Q9" s="450"/>
      <c r="R9" s="449"/>
    </row>
    <row r="10" spans="1:18" ht="35.1" customHeight="1" x14ac:dyDescent="0.2">
      <c r="A10" s="211">
        <v>1</v>
      </c>
      <c r="B10" s="555" t="s">
        <v>1562</v>
      </c>
      <c r="C10" s="34" t="s">
        <v>14</v>
      </c>
      <c r="D10" s="259" t="s">
        <v>1556</v>
      </c>
      <c r="E10" s="34" t="s">
        <v>14</v>
      </c>
      <c r="F10" s="34" t="s">
        <v>14</v>
      </c>
      <c r="G10" s="34" t="s">
        <v>1399</v>
      </c>
      <c r="H10" s="565" t="s">
        <v>1998</v>
      </c>
      <c r="I10" s="565" t="s">
        <v>1994</v>
      </c>
      <c r="J10" s="34"/>
      <c r="K10" s="34"/>
      <c r="L10" s="34"/>
      <c r="M10" s="34"/>
      <c r="N10" s="34"/>
      <c r="O10" s="34"/>
      <c r="P10" s="260"/>
      <c r="Q10" s="261"/>
      <c r="R10" s="262"/>
    </row>
    <row r="11" spans="1:18" ht="35.1" customHeight="1" x14ac:dyDescent="0.2">
      <c r="A11" s="212">
        <v>2</v>
      </c>
      <c r="B11" s="556"/>
      <c r="C11" s="23" t="s">
        <v>14</v>
      </c>
      <c r="D11" s="257" t="s">
        <v>1556</v>
      </c>
      <c r="E11" s="23" t="s">
        <v>14</v>
      </c>
      <c r="F11" s="23" t="s">
        <v>1552</v>
      </c>
      <c r="G11" s="23" t="s">
        <v>1505</v>
      </c>
      <c r="H11" s="566"/>
      <c r="I11" s="566"/>
      <c r="J11" s="23"/>
      <c r="K11" s="23"/>
      <c r="L11" s="23"/>
      <c r="M11" s="23"/>
      <c r="N11" s="23"/>
      <c r="O11" s="23"/>
      <c r="P11" s="249"/>
      <c r="Q11" s="251"/>
      <c r="R11" s="263"/>
    </row>
    <row r="12" spans="1:18" ht="35.1" customHeight="1" x14ac:dyDescent="0.2">
      <c r="A12" s="212">
        <v>3</v>
      </c>
      <c r="B12" s="556"/>
      <c r="C12" s="23" t="s">
        <v>14</v>
      </c>
      <c r="D12" s="257" t="s">
        <v>1556</v>
      </c>
      <c r="E12" s="23" t="s">
        <v>14</v>
      </c>
      <c r="F12" s="23" t="s">
        <v>1553</v>
      </c>
      <c r="G12" s="23" t="s">
        <v>1558</v>
      </c>
      <c r="H12" s="566"/>
      <c r="I12" s="566"/>
      <c r="J12" s="23"/>
      <c r="K12" s="23"/>
      <c r="L12" s="23"/>
      <c r="M12" s="23"/>
      <c r="N12" s="23"/>
      <c r="O12" s="23"/>
      <c r="P12" s="249"/>
      <c r="Q12" s="251"/>
      <c r="R12" s="263"/>
    </row>
    <row r="13" spans="1:18" ht="35.1" customHeight="1" x14ac:dyDescent="0.2">
      <c r="A13" s="319">
        <v>4</v>
      </c>
      <c r="B13" s="556"/>
      <c r="C13" s="23" t="s">
        <v>1554</v>
      </c>
      <c r="D13" s="257" t="s">
        <v>1556</v>
      </c>
      <c r="E13" s="23" t="s">
        <v>14</v>
      </c>
      <c r="F13" s="23" t="s">
        <v>14</v>
      </c>
      <c r="G13" s="23" t="s">
        <v>1558</v>
      </c>
      <c r="H13" s="566"/>
      <c r="I13" s="566"/>
      <c r="J13" s="23"/>
      <c r="K13" s="23"/>
      <c r="L13" s="23"/>
      <c r="M13" s="23"/>
      <c r="N13" s="23"/>
      <c r="O13" s="23"/>
      <c r="P13" s="249"/>
      <c r="Q13" s="251"/>
      <c r="R13" s="263"/>
    </row>
    <row r="14" spans="1:18" ht="35.1" customHeight="1" x14ac:dyDescent="0.2">
      <c r="A14" s="319">
        <v>5</v>
      </c>
      <c r="B14" s="556"/>
      <c r="C14" s="257" t="s">
        <v>1555</v>
      </c>
      <c r="D14" s="257" t="s">
        <v>1556</v>
      </c>
      <c r="E14" s="23" t="s">
        <v>14</v>
      </c>
      <c r="F14" s="257">
        <v>58043</v>
      </c>
      <c r="G14" s="23" t="s">
        <v>1506</v>
      </c>
      <c r="H14" s="566"/>
      <c r="I14" s="566"/>
      <c r="J14" s="23"/>
      <c r="K14" s="23"/>
      <c r="L14" s="23"/>
      <c r="M14" s="23"/>
      <c r="N14" s="23"/>
      <c r="O14" s="23"/>
      <c r="P14" s="249"/>
      <c r="Q14" s="251"/>
      <c r="R14" s="263"/>
    </row>
    <row r="15" spans="1:18" ht="35.1" customHeight="1" x14ac:dyDescent="0.2">
      <c r="A15" s="319">
        <v>6</v>
      </c>
      <c r="B15" s="556"/>
      <c r="C15" s="257" t="s">
        <v>1555</v>
      </c>
      <c r="D15" s="257" t="s">
        <v>1556</v>
      </c>
      <c r="E15" s="23" t="s">
        <v>14</v>
      </c>
      <c r="F15" s="257">
        <v>58044</v>
      </c>
      <c r="G15" s="23" t="s">
        <v>1506</v>
      </c>
      <c r="H15" s="566"/>
      <c r="I15" s="566"/>
      <c r="J15" s="23"/>
      <c r="K15" s="23"/>
      <c r="L15" s="23"/>
      <c r="M15" s="23"/>
      <c r="N15" s="23"/>
      <c r="O15" s="23"/>
      <c r="P15" s="249"/>
      <c r="Q15" s="251"/>
      <c r="R15" s="263"/>
    </row>
    <row r="16" spans="1:18" ht="35.1" customHeight="1" x14ac:dyDescent="0.2">
      <c r="A16" s="319">
        <v>7</v>
      </c>
      <c r="B16" s="556"/>
      <c r="C16" s="257" t="s">
        <v>1555</v>
      </c>
      <c r="D16" s="257" t="s">
        <v>1556</v>
      </c>
      <c r="E16" s="23" t="s">
        <v>14</v>
      </c>
      <c r="F16" s="257">
        <v>58045</v>
      </c>
      <c r="G16" s="23" t="s">
        <v>1506</v>
      </c>
      <c r="H16" s="566"/>
      <c r="I16" s="566"/>
      <c r="J16" s="23"/>
      <c r="K16" s="23"/>
      <c r="L16" s="23"/>
      <c r="M16" s="23"/>
      <c r="N16" s="23"/>
      <c r="O16" s="23"/>
      <c r="P16" s="249"/>
      <c r="Q16" s="251"/>
      <c r="R16" s="263"/>
    </row>
    <row r="17" spans="1:18" ht="35.1" customHeight="1" x14ac:dyDescent="0.2">
      <c r="A17" s="319">
        <v>8</v>
      </c>
      <c r="B17" s="556"/>
      <c r="C17" s="257" t="s">
        <v>1555</v>
      </c>
      <c r="D17" s="257" t="s">
        <v>1556</v>
      </c>
      <c r="E17" s="23" t="s">
        <v>14</v>
      </c>
      <c r="F17" s="257">
        <v>58046</v>
      </c>
      <c r="G17" s="23" t="s">
        <v>1506</v>
      </c>
      <c r="H17" s="566"/>
      <c r="I17" s="566"/>
      <c r="J17" s="23"/>
      <c r="K17" s="23"/>
      <c r="L17" s="23"/>
      <c r="M17" s="23"/>
      <c r="N17" s="23"/>
      <c r="O17" s="23"/>
      <c r="P17" s="249"/>
      <c r="Q17" s="251"/>
      <c r="R17" s="263"/>
    </row>
    <row r="18" spans="1:18" ht="35.1" customHeight="1" x14ac:dyDescent="0.2">
      <c r="A18" s="319">
        <v>9</v>
      </c>
      <c r="B18" s="556"/>
      <c r="C18" s="257" t="s">
        <v>1555</v>
      </c>
      <c r="D18" s="257" t="s">
        <v>1556</v>
      </c>
      <c r="E18" s="23" t="s">
        <v>14</v>
      </c>
      <c r="F18" s="257">
        <v>58047</v>
      </c>
      <c r="G18" s="23" t="s">
        <v>1506</v>
      </c>
      <c r="H18" s="566"/>
      <c r="I18" s="566"/>
      <c r="J18" s="23"/>
      <c r="K18" s="23"/>
      <c r="L18" s="23"/>
      <c r="M18" s="23"/>
      <c r="N18" s="23"/>
      <c r="O18" s="23"/>
      <c r="P18" s="249"/>
      <c r="Q18" s="251"/>
      <c r="R18" s="263"/>
    </row>
    <row r="19" spans="1:18" ht="35.1" customHeight="1" x14ac:dyDescent="0.2">
      <c r="A19" s="319">
        <v>10</v>
      </c>
      <c r="B19" s="556"/>
      <c r="C19" s="257" t="s">
        <v>1555</v>
      </c>
      <c r="D19" s="257" t="s">
        <v>1556</v>
      </c>
      <c r="E19" s="23" t="s">
        <v>14</v>
      </c>
      <c r="F19" s="257">
        <v>58048</v>
      </c>
      <c r="G19" s="23" t="s">
        <v>1506</v>
      </c>
      <c r="H19" s="566"/>
      <c r="I19" s="566"/>
      <c r="J19" s="23"/>
      <c r="K19" s="23"/>
      <c r="L19" s="23"/>
      <c r="M19" s="23"/>
      <c r="N19" s="23"/>
      <c r="O19" s="23"/>
      <c r="P19" s="249"/>
      <c r="Q19" s="251"/>
      <c r="R19" s="263"/>
    </row>
    <row r="20" spans="1:18" ht="35.1" customHeight="1" x14ac:dyDescent="0.2">
      <c r="A20" s="319">
        <v>11</v>
      </c>
      <c r="B20" s="556"/>
      <c r="C20" s="257" t="s">
        <v>1555</v>
      </c>
      <c r="D20" s="257" t="s">
        <v>1556</v>
      </c>
      <c r="E20" s="23" t="s">
        <v>14</v>
      </c>
      <c r="F20" s="257">
        <v>58049</v>
      </c>
      <c r="G20" s="23" t="s">
        <v>1506</v>
      </c>
      <c r="H20" s="566"/>
      <c r="I20" s="566"/>
      <c r="J20" s="23"/>
      <c r="K20" s="23"/>
      <c r="L20" s="23"/>
      <c r="M20" s="23"/>
      <c r="N20" s="23"/>
      <c r="O20" s="23"/>
      <c r="P20" s="249"/>
      <c r="Q20" s="251"/>
      <c r="R20" s="263"/>
    </row>
    <row r="21" spans="1:18" ht="35.1" customHeight="1" x14ac:dyDescent="0.2">
      <c r="A21" s="319">
        <v>12</v>
      </c>
      <c r="B21" s="556"/>
      <c r="C21" s="257" t="s">
        <v>1555</v>
      </c>
      <c r="D21" s="257" t="s">
        <v>1556</v>
      </c>
      <c r="E21" s="23" t="s">
        <v>14</v>
      </c>
      <c r="F21" s="257">
        <v>58050</v>
      </c>
      <c r="G21" s="23" t="s">
        <v>1506</v>
      </c>
      <c r="H21" s="566"/>
      <c r="I21" s="566"/>
      <c r="J21" s="23"/>
      <c r="K21" s="23"/>
      <c r="L21" s="23"/>
      <c r="M21" s="23"/>
      <c r="N21" s="23"/>
      <c r="O21" s="23"/>
      <c r="P21" s="249"/>
      <c r="Q21" s="251"/>
      <c r="R21" s="263"/>
    </row>
    <row r="22" spans="1:18" ht="35.1" customHeight="1" x14ac:dyDescent="0.2">
      <c r="A22" s="319">
        <v>13</v>
      </c>
      <c r="B22" s="556"/>
      <c r="C22" s="257" t="s">
        <v>1555</v>
      </c>
      <c r="D22" s="257" t="s">
        <v>1556</v>
      </c>
      <c r="E22" s="23" t="s">
        <v>14</v>
      </c>
      <c r="F22" s="257">
        <v>58051</v>
      </c>
      <c r="G22" s="23" t="s">
        <v>1506</v>
      </c>
      <c r="H22" s="566"/>
      <c r="I22" s="566"/>
      <c r="J22" s="23"/>
      <c r="K22" s="23"/>
      <c r="L22" s="23"/>
      <c r="M22" s="23"/>
      <c r="N22" s="23"/>
      <c r="O22" s="23"/>
      <c r="P22" s="249"/>
      <c r="Q22" s="251"/>
      <c r="R22" s="263"/>
    </row>
    <row r="23" spans="1:18" ht="35.1" customHeight="1" x14ac:dyDescent="0.2">
      <c r="A23" s="319">
        <v>14</v>
      </c>
      <c r="B23" s="556"/>
      <c r="C23" s="257" t="s">
        <v>1555</v>
      </c>
      <c r="D23" s="257" t="s">
        <v>1556</v>
      </c>
      <c r="E23" s="23" t="s">
        <v>14</v>
      </c>
      <c r="F23" s="257">
        <v>58052</v>
      </c>
      <c r="G23" s="23" t="s">
        <v>1506</v>
      </c>
      <c r="H23" s="566"/>
      <c r="I23" s="566"/>
      <c r="J23" s="23"/>
      <c r="K23" s="23"/>
      <c r="L23" s="23"/>
      <c r="M23" s="23"/>
      <c r="N23" s="23"/>
      <c r="O23" s="23"/>
      <c r="P23" s="249"/>
      <c r="Q23" s="251"/>
      <c r="R23" s="263"/>
    </row>
    <row r="24" spans="1:18" ht="35.1" customHeight="1" x14ac:dyDescent="0.2">
      <c r="A24" s="319">
        <v>15</v>
      </c>
      <c r="B24" s="556"/>
      <c r="C24" s="257" t="s">
        <v>1555</v>
      </c>
      <c r="D24" s="257" t="s">
        <v>1556</v>
      </c>
      <c r="E24" s="23" t="s">
        <v>14</v>
      </c>
      <c r="F24" s="257">
        <v>58053</v>
      </c>
      <c r="G24" s="23" t="s">
        <v>1506</v>
      </c>
      <c r="H24" s="566"/>
      <c r="I24" s="566"/>
      <c r="J24" s="23"/>
      <c r="K24" s="23"/>
      <c r="L24" s="23"/>
      <c r="M24" s="23"/>
      <c r="N24" s="23"/>
      <c r="O24" s="23"/>
      <c r="P24" s="249"/>
      <c r="Q24" s="251"/>
      <c r="R24" s="263"/>
    </row>
    <row r="25" spans="1:18" ht="35.1" customHeight="1" x14ac:dyDescent="0.2">
      <c r="A25" s="319">
        <v>16</v>
      </c>
      <c r="B25" s="556"/>
      <c r="C25" s="257" t="s">
        <v>1555</v>
      </c>
      <c r="D25" s="257" t="s">
        <v>1556</v>
      </c>
      <c r="E25" s="23" t="s">
        <v>14</v>
      </c>
      <c r="F25" s="257">
        <v>58054</v>
      </c>
      <c r="G25" s="23" t="s">
        <v>1506</v>
      </c>
      <c r="H25" s="566"/>
      <c r="I25" s="566"/>
      <c r="J25" s="23"/>
      <c r="K25" s="23"/>
      <c r="L25" s="23"/>
      <c r="M25" s="23"/>
      <c r="N25" s="23"/>
      <c r="O25" s="23"/>
      <c r="P25" s="249"/>
      <c r="Q25" s="251"/>
      <c r="R25" s="263"/>
    </row>
    <row r="26" spans="1:18" ht="35.1" customHeight="1" x14ac:dyDescent="0.2">
      <c r="A26" s="319">
        <v>17</v>
      </c>
      <c r="B26" s="556"/>
      <c r="C26" s="257" t="s">
        <v>1555</v>
      </c>
      <c r="D26" s="257" t="s">
        <v>1556</v>
      </c>
      <c r="E26" s="23" t="s">
        <v>14</v>
      </c>
      <c r="F26" s="257">
        <v>58055</v>
      </c>
      <c r="G26" s="23" t="s">
        <v>1506</v>
      </c>
      <c r="H26" s="566"/>
      <c r="I26" s="566"/>
      <c r="J26" s="23"/>
      <c r="K26" s="23"/>
      <c r="L26" s="23"/>
      <c r="M26" s="23"/>
      <c r="N26" s="23"/>
      <c r="O26" s="23"/>
      <c r="P26" s="249"/>
      <c r="Q26" s="251"/>
      <c r="R26" s="263"/>
    </row>
    <row r="27" spans="1:18" ht="35.1" customHeight="1" x14ac:dyDescent="0.2">
      <c r="A27" s="319">
        <v>18</v>
      </c>
      <c r="B27" s="556"/>
      <c r="C27" s="257" t="s">
        <v>1555</v>
      </c>
      <c r="D27" s="257" t="s">
        <v>1556</v>
      </c>
      <c r="E27" s="23" t="s">
        <v>14</v>
      </c>
      <c r="F27" s="257">
        <v>58056</v>
      </c>
      <c r="G27" s="23" t="s">
        <v>1506</v>
      </c>
      <c r="H27" s="566"/>
      <c r="I27" s="566"/>
      <c r="J27" s="23"/>
      <c r="K27" s="23"/>
      <c r="L27" s="23"/>
      <c r="M27" s="23"/>
      <c r="N27" s="23"/>
      <c r="O27" s="23"/>
      <c r="P27" s="249"/>
      <c r="Q27" s="251"/>
      <c r="R27" s="263"/>
    </row>
    <row r="28" spans="1:18" ht="35.1" customHeight="1" x14ac:dyDescent="0.2">
      <c r="A28" s="319">
        <v>19</v>
      </c>
      <c r="B28" s="556"/>
      <c r="C28" s="257" t="s">
        <v>1557</v>
      </c>
      <c r="D28" s="257" t="s">
        <v>1556</v>
      </c>
      <c r="E28" s="23" t="s">
        <v>14</v>
      </c>
      <c r="F28" s="257">
        <v>58170</v>
      </c>
      <c r="G28" s="23" t="s">
        <v>1506</v>
      </c>
      <c r="H28" s="566"/>
      <c r="I28" s="566"/>
      <c r="J28" s="23"/>
      <c r="K28" s="23"/>
      <c r="L28" s="23"/>
      <c r="M28" s="23"/>
      <c r="N28" s="23"/>
      <c r="O28" s="23"/>
      <c r="P28" s="249"/>
      <c r="Q28" s="251"/>
      <c r="R28" s="263"/>
    </row>
    <row r="29" spans="1:18" ht="35.1" customHeight="1" x14ac:dyDescent="0.2">
      <c r="A29" s="319">
        <v>20</v>
      </c>
      <c r="B29" s="556"/>
      <c r="C29" s="257" t="s">
        <v>1557</v>
      </c>
      <c r="D29" s="257" t="s">
        <v>1556</v>
      </c>
      <c r="E29" s="23" t="s">
        <v>14</v>
      </c>
      <c r="F29" s="257">
        <v>58171</v>
      </c>
      <c r="G29" s="23" t="s">
        <v>1506</v>
      </c>
      <c r="H29" s="566"/>
      <c r="I29" s="566"/>
      <c r="J29" s="23"/>
      <c r="K29" s="23"/>
      <c r="L29" s="23"/>
      <c r="M29" s="23"/>
      <c r="N29" s="23"/>
      <c r="O29" s="23"/>
      <c r="P29" s="249"/>
      <c r="Q29" s="251"/>
      <c r="R29" s="263"/>
    </row>
    <row r="30" spans="1:18" ht="35.1" customHeight="1" x14ac:dyDescent="0.2">
      <c r="A30" s="319">
        <v>21</v>
      </c>
      <c r="B30" s="556"/>
      <c r="C30" s="257" t="s">
        <v>1557</v>
      </c>
      <c r="D30" s="257" t="s">
        <v>1556</v>
      </c>
      <c r="E30" s="23" t="s">
        <v>14</v>
      </c>
      <c r="F30" s="257">
        <v>58172</v>
      </c>
      <c r="G30" s="23" t="s">
        <v>1506</v>
      </c>
      <c r="H30" s="566"/>
      <c r="I30" s="566"/>
      <c r="J30" s="23"/>
      <c r="K30" s="23"/>
      <c r="L30" s="23"/>
      <c r="M30" s="23"/>
      <c r="N30" s="23"/>
      <c r="O30" s="23"/>
      <c r="P30" s="249"/>
      <c r="Q30" s="251"/>
      <c r="R30" s="263"/>
    </row>
    <row r="31" spans="1:18" ht="35.1" customHeight="1" x14ac:dyDescent="0.2">
      <c r="A31" s="319">
        <v>22</v>
      </c>
      <c r="B31" s="556"/>
      <c r="C31" s="257" t="s">
        <v>1557</v>
      </c>
      <c r="D31" s="257" t="s">
        <v>1556</v>
      </c>
      <c r="E31" s="23" t="s">
        <v>14</v>
      </c>
      <c r="F31" s="257">
        <v>58173</v>
      </c>
      <c r="G31" s="23" t="s">
        <v>1506</v>
      </c>
      <c r="H31" s="566"/>
      <c r="I31" s="566"/>
      <c r="J31" s="23"/>
      <c r="K31" s="23"/>
      <c r="L31" s="23"/>
      <c r="M31" s="23"/>
      <c r="N31" s="23"/>
      <c r="O31" s="23"/>
      <c r="P31" s="249"/>
      <c r="Q31" s="251"/>
      <c r="R31" s="263"/>
    </row>
    <row r="32" spans="1:18" ht="35.1" customHeight="1" x14ac:dyDescent="0.2">
      <c r="A32" s="319">
        <v>23</v>
      </c>
      <c r="B32" s="556"/>
      <c r="C32" s="257" t="s">
        <v>1557</v>
      </c>
      <c r="D32" s="257" t="s">
        <v>1556</v>
      </c>
      <c r="E32" s="23" t="s">
        <v>14</v>
      </c>
      <c r="F32" s="257">
        <v>58174</v>
      </c>
      <c r="G32" s="23" t="s">
        <v>1506</v>
      </c>
      <c r="H32" s="566"/>
      <c r="I32" s="566"/>
      <c r="J32" s="23"/>
      <c r="K32" s="23"/>
      <c r="L32" s="23"/>
      <c r="M32" s="23"/>
      <c r="N32" s="23"/>
      <c r="O32" s="23"/>
      <c r="P32" s="249"/>
      <c r="Q32" s="251"/>
      <c r="R32" s="263"/>
    </row>
    <row r="33" spans="1:18" ht="35.1" customHeight="1" x14ac:dyDescent="0.2">
      <c r="A33" s="319">
        <v>24</v>
      </c>
      <c r="B33" s="556"/>
      <c r="C33" s="257" t="s">
        <v>1557</v>
      </c>
      <c r="D33" s="257" t="s">
        <v>1556</v>
      </c>
      <c r="E33" s="23" t="s">
        <v>14</v>
      </c>
      <c r="F33" s="257">
        <v>58175</v>
      </c>
      <c r="G33" s="23" t="s">
        <v>1506</v>
      </c>
      <c r="H33" s="566"/>
      <c r="I33" s="566"/>
      <c r="J33" s="23"/>
      <c r="K33" s="23"/>
      <c r="L33" s="23"/>
      <c r="M33" s="23"/>
      <c r="N33" s="23"/>
      <c r="O33" s="23"/>
      <c r="P33" s="249"/>
      <c r="Q33" s="251"/>
      <c r="R33" s="263"/>
    </row>
    <row r="34" spans="1:18" ht="35.1" customHeight="1" x14ac:dyDescent="0.2">
      <c r="A34" s="319">
        <v>25</v>
      </c>
      <c r="B34" s="556"/>
      <c r="C34" s="257" t="s">
        <v>1557</v>
      </c>
      <c r="D34" s="257" t="s">
        <v>1556</v>
      </c>
      <c r="E34" s="23" t="s">
        <v>14</v>
      </c>
      <c r="F34" s="257">
        <v>58176</v>
      </c>
      <c r="G34" s="23" t="s">
        <v>1506</v>
      </c>
      <c r="H34" s="566"/>
      <c r="I34" s="566"/>
      <c r="J34" s="23"/>
      <c r="K34" s="23"/>
      <c r="L34" s="23"/>
      <c r="M34" s="23"/>
      <c r="N34" s="23"/>
      <c r="O34" s="23"/>
      <c r="P34" s="249"/>
      <c r="Q34" s="251"/>
      <c r="R34" s="263"/>
    </row>
    <row r="35" spans="1:18" ht="35.1" customHeight="1" thickBot="1" x14ac:dyDescent="0.25">
      <c r="A35" s="319">
        <v>26</v>
      </c>
      <c r="B35" s="557"/>
      <c r="C35" s="258" t="s">
        <v>1557</v>
      </c>
      <c r="D35" s="258" t="s">
        <v>1556</v>
      </c>
      <c r="E35" s="25" t="s">
        <v>14</v>
      </c>
      <c r="F35" s="258">
        <v>58177</v>
      </c>
      <c r="G35" s="25" t="s">
        <v>1506</v>
      </c>
      <c r="H35" s="566"/>
      <c r="I35" s="566"/>
      <c r="J35" s="23"/>
      <c r="K35" s="23"/>
      <c r="L35" s="23"/>
      <c r="M35" s="23"/>
      <c r="N35" s="23"/>
      <c r="O35" s="23"/>
      <c r="P35" s="249"/>
      <c r="Q35" s="251"/>
      <c r="R35" s="263"/>
    </row>
    <row r="36" spans="1:18" ht="35.1" customHeight="1" x14ac:dyDescent="0.2">
      <c r="A36" s="319">
        <v>27</v>
      </c>
      <c r="B36" s="568" t="s">
        <v>1562</v>
      </c>
      <c r="C36" s="259" t="s">
        <v>1557</v>
      </c>
      <c r="D36" s="259" t="s">
        <v>1556</v>
      </c>
      <c r="E36" s="34" t="s">
        <v>14</v>
      </c>
      <c r="F36" s="259">
        <v>58178</v>
      </c>
      <c r="G36" s="34" t="s">
        <v>1506</v>
      </c>
      <c r="H36" s="566"/>
      <c r="I36" s="566"/>
      <c r="J36" s="23"/>
      <c r="K36" s="23"/>
      <c r="L36" s="23"/>
      <c r="M36" s="23"/>
      <c r="N36" s="23"/>
      <c r="O36" s="23"/>
      <c r="P36" s="249"/>
      <c r="Q36" s="251"/>
      <c r="R36" s="263"/>
    </row>
    <row r="37" spans="1:18" ht="35.1" customHeight="1" x14ac:dyDescent="0.2">
      <c r="A37" s="319">
        <v>28</v>
      </c>
      <c r="B37" s="561"/>
      <c r="C37" s="257" t="s">
        <v>1557</v>
      </c>
      <c r="D37" s="257" t="s">
        <v>1556</v>
      </c>
      <c r="E37" s="23" t="s">
        <v>14</v>
      </c>
      <c r="F37" s="257">
        <v>58179</v>
      </c>
      <c r="G37" s="23" t="s">
        <v>1506</v>
      </c>
      <c r="H37" s="566"/>
      <c r="I37" s="566"/>
      <c r="J37" s="23"/>
      <c r="K37" s="23"/>
      <c r="L37" s="23"/>
      <c r="M37" s="23"/>
      <c r="N37" s="23"/>
      <c r="O37" s="23"/>
      <c r="P37" s="249"/>
      <c r="Q37" s="251"/>
      <c r="R37" s="263"/>
    </row>
    <row r="38" spans="1:18" ht="35.1" customHeight="1" x14ac:dyDescent="0.2">
      <c r="A38" s="319">
        <v>29</v>
      </c>
      <c r="B38" s="561"/>
      <c r="C38" s="257" t="s">
        <v>1747</v>
      </c>
      <c r="D38" s="257" t="s">
        <v>1748</v>
      </c>
      <c r="E38" s="23">
        <v>150405857</v>
      </c>
      <c r="F38" s="257">
        <v>59513</v>
      </c>
      <c r="G38" s="23" t="s">
        <v>1506</v>
      </c>
      <c r="H38" s="566"/>
      <c r="I38" s="566"/>
      <c r="J38" s="23"/>
      <c r="K38" s="23"/>
      <c r="L38" s="23"/>
      <c r="M38" s="23"/>
      <c r="N38" s="23"/>
      <c r="O38" s="23"/>
      <c r="P38" s="249"/>
      <c r="Q38" s="251"/>
      <c r="R38" s="263"/>
    </row>
    <row r="39" spans="1:18" ht="35.1" customHeight="1" x14ac:dyDescent="0.2">
      <c r="A39" s="319">
        <v>30</v>
      </c>
      <c r="B39" s="561"/>
      <c r="C39" s="257" t="s">
        <v>1747</v>
      </c>
      <c r="D39" s="257" t="s">
        <v>1748</v>
      </c>
      <c r="E39" s="23">
        <v>150405854</v>
      </c>
      <c r="F39" s="257">
        <v>59514</v>
      </c>
      <c r="G39" s="23" t="s">
        <v>1506</v>
      </c>
      <c r="H39" s="566"/>
      <c r="I39" s="566"/>
      <c r="J39" s="23"/>
      <c r="K39" s="23"/>
      <c r="L39" s="23"/>
      <c r="M39" s="23"/>
      <c r="N39" s="23"/>
      <c r="O39" s="23"/>
      <c r="P39" s="249"/>
      <c r="Q39" s="251"/>
      <c r="R39" s="263"/>
    </row>
    <row r="40" spans="1:18" ht="35.1" customHeight="1" x14ac:dyDescent="0.2">
      <c r="A40" s="319">
        <v>31</v>
      </c>
      <c r="B40" s="561"/>
      <c r="C40" s="257" t="s">
        <v>1747</v>
      </c>
      <c r="D40" s="257" t="s">
        <v>1748</v>
      </c>
      <c r="E40" s="23">
        <v>150405886</v>
      </c>
      <c r="F40" s="257">
        <v>59515</v>
      </c>
      <c r="G40" s="23" t="s">
        <v>1506</v>
      </c>
      <c r="H40" s="566"/>
      <c r="I40" s="566"/>
      <c r="J40" s="23"/>
      <c r="K40" s="23"/>
      <c r="L40" s="23"/>
      <c r="M40" s="23"/>
      <c r="N40" s="23"/>
      <c r="O40" s="23"/>
      <c r="P40" s="249"/>
      <c r="Q40" s="251"/>
      <c r="R40" s="263"/>
    </row>
    <row r="41" spans="1:18" ht="35.1" customHeight="1" x14ac:dyDescent="0.2">
      <c r="A41" s="319">
        <v>32</v>
      </c>
      <c r="B41" s="561"/>
      <c r="C41" s="257" t="s">
        <v>1747</v>
      </c>
      <c r="D41" s="257" t="s">
        <v>1748</v>
      </c>
      <c r="E41" s="23">
        <v>150405930</v>
      </c>
      <c r="F41" s="257">
        <v>59516</v>
      </c>
      <c r="G41" s="23" t="s">
        <v>1506</v>
      </c>
      <c r="H41" s="566"/>
      <c r="I41" s="566"/>
      <c r="J41" s="23"/>
      <c r="K41" s="23"/>
      <c r="L41" s="23"/>
      <c r="M41" s="23"/>
      <c r="N41" s="23"/>
      <c r="O41" s="23"/>
      <c r="P41" s="249"/>
      <c r="Q41" s="251"/>
      <c r="R41" s="263"/>
    </row>
    <row r="42" spans="1:18" ht="35.1" customHeight="1" x14ac:dyDescent="0.2">
      <c r="A42" s="319">
        <v>33</v>
      </c>
      <c r="B42" s="561"/>
      <c r="C42" s="23" t="s">
        <v>1395</v>
      </c>
      <c r="D42" s="257" t="s">
        <v>1556</v>
      </c>
      <c r="E42" s="23" t="s">
        <v>14</v>
      </c>
      <c r="F42" s="23" t="s">
        <v>14</v>
      </c>
      <c r="G42" s="23" t="s">
        <v>449</v>
      </c>
      <c r="H42" s="566"/>
      <c r="I42" s="566"/>
      <c r="J42" s="23"/>
      <c r="K42" s="23"/>
      <c r="L42" s="23"/>
      <c r="M42" s="23"/>
      <c r="N42" s="23"/>
      <c r="O42" s="23"/>
      <c r="P42" s="249"/>
      <c r="Q42" s="251"/>
      <c r="R42" s="263"/>
    </row>
    <row r="43" spans="1:18" ht="35.1" customHeight="1" x14ac:dyDescent="0.2">
      <c r="A43" s="319">
        <v>34</v>
      </c>
      <c r="B43" s="561"/>
      <c r="C43" s="23" t="s">
        <v>1524</v>
      </c>
      <c r="D43" s="257" t="s">
        <v>1556</v>
      </c>
      <c r="E43" s="23" t="s">
        <v>14</v>
      </c>
      <c r="F43" s="23" t="s">
        <v>14</v>
      </c>
      <c r="G43" s="23" t="s">
        <v>449</v>
      </c>
      <c r="H43" s="566"/>
      <c r="I43" s="566"/>
      <c r="J43" s="23"/>
      <c r="K43" s="23"/>
      <c r="L43" s="23"/>
      <c r="M43" s="23"/>
      <c r="N43" s="23"/>
      <c r="O43" s="23"/>
      <c r="P43" s="249"/>
      <c r="Q43" s="251"/>
      <c r="R43" s="263"/>
    </row>
    <row r="44" spans="1:18" ht="35.1" customHeight="1" x14ac:dyDescent="0.2">
      <c r="A44" s="319">
        <v>35</v>
      </c>
      <c r="B44" s="561"/>
      <c r="C44" s="23" t="s">
        <v>14</v>
      </c>
      <c r="D44" s="257" t="s">
        <v>1556</v>
      </c>
      <c r="E44" s="23">
        <v>17374</v>
      </c>
      <c r="F44" s="23" t="s">
        <v>1525</v>
      </c>
      <c r="G44" s="23" t="s">
        <v>505</v>
      </c>
      <c r="H44" s="566"/>
      <c r="I44" s="566"/>
      <c r="J44" s="23"/>
      <c r="K44" s="23"/>
      <c r="L44" s="23"/>
      <c r="M44" s="23"/>
      <c r="N44" s="23"/>
      <c r="O44" s="23"/>
      <c r="P44" s="249"/>
      <c r="Q44" s="251"/>
      <c r="R44" s="263"/>
    </row>
    <row r="45" spans="1:18" ht="35.1" customHeight="1" x14ac:dyDescent="0.2">
      <c r="A45" s="319">
        <v>36</v>
      </c>
      <c r="B45" s="561"/>
      <c r="C45" s="23" t="s">
        <v>14</v>
      </c>
      <c r="D45" s="257" t="s">
        <v>1556</v>
      </c>
      <c r="E45" s="23" t="s">
        <v>14</v>
      </c>
      <c r="F45" s="23" t="s">
        <v>14</v>
      </c>
      <c r="G45" s="23" t="s">
        <v>1507</v>
      </c>
      <c r="H45" s="566"/>
      <c r="I45" s="566"/>
      <c r="J45" s="23"/>
      <c r="K45" s="23"/>
      <c r="L45" s="23"/>
      <c r="M45" s="23"/>
      <c r="N45" s="23"/>
      <c r="O45" s="23"/>
      <c r="P45" s="249"/>
      <c r="Q45" s="251"/>
      <c r="R45" s="263"/>
    </row>
    <row r="46" spans="1:18" ht="35.1" customHeight="1" x14ac:dyDescent="0.2">
      <c r="A46" s="319">
        <v>37</v>
      </c>
      <c r="B46" s="561"/>
      <c r="C46" s="23" t="s">
        <v>14</v>
      </c>
      <c r="D46" s="257" t="s">
        <v>1556</v>
      </c>
      <c r="E46" s="23" t="s">
        <v>14</v>
      </c>
      <c r="F46" s="23" t="s">
        <v>1526</v>
      </c>
      <c r="G46" s="23" t="s">
        <v>1507</v>
      </c>
      <c r="H46" s="566"/>
      <c r="I46" s="566"/>
      <c r="J46" s="23"/>
      <c r="K46" s="23"/>
      <c r="L46" s="23"/>
      <c r="M46" s="23"/>
      <c r="N46" s="23"/>
      <c r="O46" s="23"/>
      <c r="P46" s="249"/>
      <c r="Q46" s="251"/>
      <c r="R46" s="263"/>
    </row>
    <row r="47" spans="1:18" ht="35.1" customHeight="1" x14ac:dyDescent="0.2">
      <c r="A47" s="319">
        <v>38</v>
      </c>
      <c r="B47" s="561"/>
      <c r="C47" s="23" t="s">
        <v>1395</v>
      </c>
      <c r="D47" s="257" t="s">
        <v>1556</v>
      </c>
      <c r="E47" s="23" t="s">
        <v>14</v>
      </c>
      <c r="F47" s="23" t="s">
        <v>14</v>
      </c>
      <c r="G47" s="23" t="s">
        <v>1507</v>
      </c>
      <c r="H47" s="566"/>
      <c r="I47" s="566"/>
      <c r="J47" s="23"/>
      <c r="K47" s="23"/>
      <c r="L47" s="23"/>
      <c r="M47" s="23"/>
      <c r="N47" s="23"/>
      <c r="O47" s="23"/>
      <c r="P47" s="249"/>
      <c r="Q47" s="251"/>
      <c r="R47" s="263"/>
    </row>
    <row r="48" spans="1:18" ht="35.1" customHeight="1" x14ac:dyDescent="0.2">
      <c r="A48" s="319">
        <v>39</v>
      </c>
      <c r="B48" s="561"/>
      <c r="C48" s="23" t="s">
        <v>1395</v>
      </c>
      <c r="D48" s="257" t="s">
        <v>1556</v>
      </c>
      <c r="E48" s="23" t="s">
        <v>14</v>
      </c>
      <c r="F48" s="23" t="s">
        <v>1527</v>
      </c>
      <c r="G48" s="23" t="s">
        <v>1507</v>
      </c>
      <c r="H48" s="566"/>
      <c r="I48" s="566"/>
      <c r="J48" s="23"/>
      <c r="K48" s="23"/>
      <c r="L48" s="23"/>
      <c r="M48" s="23"/>
      <c r="N48" s="23"/>
      <c r="O48" s="23"/>
      <c r="P48" s="249"/>
      <c r="Q48" s="251"/>
      <c r="R48" s="263"/>
    </row>
    <row r="49" spans="1:18" ht="35.1" customHeight="1" x14ac:dyDescent="0.2">
      <c r="A49" s="319">
        <v>40</v>
      </c>
      <c r="B49" s="561"/>
      <c r="C49" s="23" t="s">
        <v>14</v>
      </c>
      <c r="D49" s="257" t="s">
        <v>1556</v>
      </c>
      <c r="E49" s="23" t="s">
        <v>14</v>
      </c>
      <c r="F49" s="23" t="s">
        <v>1528</v>
      </c>
      <c r="G49" s="23" t="s">
        <v>569</v>
      </c>
      <c r="H49" s="566"/>
      <c r="I49" s="566"/>
      <c r="J49" s="23"/>
      <c r="K49" s="23"/>
      <c r="L49" s="23"/>
      <c r="M49" s="23"/>
      <c r="N49" s="23"/>
      <c r="O49" s="23"/>
      <c r="P49" s="249"/>
      <c r="Q49" s="251"/>
      <c r="R49" s="263"/>
    </row>
    <row r="50" spans="1:18" ht="35.1" customHeight="1" x14ac:dyDescent="0.2">
      <c r="A50" s="319">
        <v>41</v>
      </c>
      <c r="B50" s="561"/>
      <c r="C50" s="23" t="s">
        <v>14</v>
      </c>
      <c r="D50" s="257" t="s">
        <v>1556</v>
      </c>
      <c r="E50" s="23" t="s">
        <v>14</v>
      </c>
      <c r="F50" s="23" t="s">
        <v>1529</v>
      </c>
      <c r="G50" s="23" t="s">
        <v>569</v>
      </c>
      <c r="H50" s="566"/>
      <c r="I50" s="566"/>
      <c r="J50" s="23"/>
      <c r="K50" s="23"/>
      <c r="L50" s="23"/>
      <c r="M50" s="23"/>
      <c r="N50" s="23"/>
      <c r="O50" s="23"/>
      <c r="P50" s="249"/>
      <c r="Q50" s="251"/>
      <c r="R50" s="263"/>
    </row>
    <row r="51" spans="1:18" ht="35.1" customHeight="1" x14ac:dyDescent="0.2">
      <c r="A51" s="319">
        <v>42</v>
      </c>
      <c r="B51" s="561"/>
      <c r="C51" s="23" t="s">
        <v>14</v>
      </c>
      <c r="D51" s="257" t="s">
        <v>1556</v>
      </c>
      <c r="E51" s="23" t="s">
        <v>14</v>
      </c>
      <c r="F51" s="23" t="s">
        <v>14</v>
      </c>
      <c r="G51" s="23" t="s">
        <v>569</v>
      </c>
      <c r="H51" s="566"/>
      <c r="I51" s="566"/>
      <c r="J51" s="23"/>
      <c r="K51" s="23"/>
      <c r="L51" s="23"/>
      <c r="M51" s="23"/>
      <c r="N51" s="23"/>
      <c r="O51" s="23"/>
      <c r="P51" s="249"/>
      <c r="Q51" s="251"/>
      <c r="R51" s="263"/>
    </row>
    <row r="52" spans="1:18" ht="35.1" customHeight="1" x14ac:dyDescent="0.25">
      <c r="A52" s="319">
        <v>43</v>
      </c>
      <c r="B52" s="561"/>
      <c r="C52" s="23" t="s">
        <v>1530</v>
      </c>
      <c r="D52" s="23" t="s">
        <v>1531</v>
      </c>
      <c r="E52" s="23" t="s">
        <v>14</v>
      </c>
      <c r="F52" s="23" t="s">
        <v>14</v>
      </c>
      <c r="G52" s="23" t="s">
        <v>569</v>
      </c>
      <c r="H52" s="566"/>
      <c r="I52" s="566"/>
      <c r="J52" s="23"/>
      <c r="K52" s="23"/>
      <c r="L52" s="23"/>
      <c r="M52" s="23"/>
      <c r="N52" s="23"/>
      <c r="O52" s="23"/>
      <c r="P52" s="249"/>
      <c r="Q52" s="251"/>
      <c r="R52" s="263"/>
    </row>
    <row r="53" spans="1:18" ht="35.1" customHeight="1" x14ac:dyDescent="0.25">
      <c r="A53" s="319">
        <v>44</v>
      </c>
      <c r="B53" s="561"/>
      <c r="C53" s="23" t="s">
        <v>1530</v>
      </c>
      <c r="D53" s="23" t="s">
        <v>1531</v>
      </c>
      <c r="E53" s="23" t="s">
        <v>14</v>
      </c>
      <c r="F53" s="23" t="s">
        <v>14</v>
      </c>
      <c r="G53" s="23" t="s">
        <v>569</v>
      </c>
      <c r="H53" s="566"/>
      <c r="I53" s="566"/>
      <c r="J53" s="23"/>
      <c r="K53" s="23"/>
      <c r="L53" s="23"/>
      <c r="M53" s="23"/>
      <c r="N53" s="23"/>
      <c r="O53" s="23"/>
      <c r="P53" s="249"/>
      <c r="Q53" s="251"/>
      <c r="R53" s="263"/>
    </row>
    <row r="54" spans="1:18" ht="35.1" customHeight="1" x14ac:dyDescent="0.25">
      <c r="A54" s="319">
        <v>45</v>
      </c>
      <c r="B54" s="561"/>
      <c r="C54" s="23" t="s">
        <v>1524</v>
      </c>
      <c r="D54" s="23" t="s">
        <v>1532</v>
      </c>
      <c r="E54" s="23" t="s">
        <v>14</v>
      </c>
      <c r="F54" s="23" t="s">
        <v>14</v>
      </c>
      <c r="G54" s="23" t="s">
        <v>569</v>
      </c>
      <c r="H54" s="566"/>
      <c r="I54" s="566"/>
      <c r="J54" s="23"/>
      <c r="K54" s="23"/>
      <c r="L54" s="23"/>
      <c r="M54" s="23"/>
      <c r="N54" s="23"/>
      <c r="O54" s="23"/>
      <c r="P54" s="249"/>
      <c r="Q54" s="251"/>
      <c r="R54" s="263"/>
    </row>
    <row r="55" spans="1:18" ht="35.1" customHeight="1" x14ac:dyDescent="0.25">
      <c r="A55" s="319">
        <v>46</v>
      </c>
      <c r="B55" s="561"/>
      <c r="C55" s="23" t="s">
        <v>1524</v>
      </c>
      <c r="D55" s="23" t="s">
        <v>1532</v>
      </c>
      <c r="E55" s="23" t="s">
        <v>14</v>
      </c>
      <c r="F55" s="23" t="s">
        <v>14</v>
      </c>
      <c r="G55" s="23" t="s">
        <v>569</v>
      </c>
      <c r="H55" s="566"/>
      <c r="I55" s="566"/>
      <c r="J55" s="23"/>
      <c r="K55" s="23"/>
      <c r="L55" s="23"/>
      <c r="M55" s="23"/>
      <c r="N55" s="23"/>
      <c r="O55" s="23"/>
      <c r="P55" s="249"/>
      <c r="Q55" s="251"/>
      <c r="R55" s="263"/>
    </row>
    <row r="56" spans="1:18" ht="35.1" customHeight="1" x14ac:dyDescent="0.2">
      <c r="A56" s="319">
        <v>47</v>
      </c>
      <c r="B56" s="561"/>
      <c r="C56" s="23" t="s">
        <v>14</v>
      </c>
      <c r="D56" s="257" t="s">
        <v>1556</v>
      </c>
      <c r="E56" s="23" t="s">
        <v>14</v>
      </c>
      <c r="F56" s="23" t="s">
        <v>14</v>
      </c>
      <c r="G56" s="23" t="s">
        <v>1559</v>
      </c>
      <c r="H56" s="566"/>
      <c r="I56" s="566"/>
      <c r="J56" s="23"/>
      <c r="K56" s="23"/>
      <c r="L56" s="23"/>
      <c r="M56" s="23"/>
      <c r="N56" s="23"/>
      <c r="O56" s="23"/>
      <c r="P56" s="249"/>
      <c r="Q56" s="251"/>
      <c r="R56" s="263"/>
    </row>
    <row r="57" spans="1:18" ht="35.1" customHeight="1" x14ac:dyDescent="0.2">
      <c r="A57" s="319">
        <v>48</v>
      </c>
      <c r="B57" s="561"/>
      <c r="C57" s="23" t="s">
        <v>14</v>
      </c>
      <c r="D57" s="257" t="s">
        <v>1556</v>
      </c>
      <c r="E57" s="23" t="s">
        <v>14</v>
      </c>
      <c r="F57" s="23" t="s">
        <v>14</v>
      </c>
      <c r="G57" s="23" t="s">
        <v>408</v>
      </c>
      <c r="H57" s="566"/>
      <c r="I57" s="566"/>
      <c r="J57" s="23"/>
      <c r="K57" s="23"/>
      <c r="L57" s="23"/>
      <c r="M57" s="23"/>
      <c r="N57" s="23"/>
      <c r="O57" s="23"/>
      <c r="P57" s="249"/>
      <c r="Q57" s="251"/>
      <c r="R57" s="263"/>
    </row>
    <row r="58" spans="1:18" ht="35.1" customHeight="1" x14ac:dyDescent="0.25">
      <c r="A58" s="319">
        <v>49</v>
      </c>
      <c r="B58" s="561"/>
      <c r="C58" s="31" t="s">
        <v>1395</v>
      </c>
      <c r="D58" s="31" t="s">
        <v>1533</v>
      </c>
      <c r="E58" s="23" t="s">
        <v>14</v>
      </c>
      <c r="F58" s="23" t="s">
        <v>14</v>
      </c>
      <c r="G58" s="31" t="s">
        <v>1508</v>
      </c>
      <c r="H58" s="566"/>
      <c r="I58" s="566"/>
      <c r="J58" s="31"/>
      <c r="K58" s="31"/>
      <c r="L58" s="31"/>
      <c r="M58" s="31"/>
      <c r="N58" s="31"/>
      <c r="O58" s="31"/>
      <c r="P58" s="249"/>
      <c r="Q58" s="251"/>
      <c r="R58" s="263"/>
    </row>
    <row r="59" spans="1:18" ht="35.1" customHeight="1" x14ac:dyDescent="0.25">
      <c r="A59" s="319">
        <v>50</v>
      </c>
      <c r="B59" s="561"/>
      <c r="C59" s="31" t="s">
        <v>1395</v>
      </c>
      <c r="D59" s="31" t="s">
        <v>1533</v>
      </c>
      <c r="E59" s="23" t="s">
        <v>14</v>
      </c>
      <c r="F59" s="31" t="s">
        <v>1534</v>
      </c>
      <c r="G59" s="31" t="s">
        <v>1508</v>
      </c>
      <c r="H59" s="566"/>
      <c r="I59" s="566"/>
      <c r="J59" s="31"/>
      <c r="K59" s="31"/>
      <c r="L59" s="31"/>
      <c r="M59" s="31"/>
      <c r="N59" s="31"/>
      <c r="O59" s="31"/>
      <c r="P59" s="249"/>
      <c r="Q59" s="251"/>
      <c r="R59" s="263"/>
    </row>
    <row r="60" spans="1:18" ht="35.1" customHeight="1" x14ac:dyDescent="0.25">
      <c r="A60" s="319">
        <v>51</v>
      </c>
      <c r="B60" s="561"/>
      <c r="C60" s="31" t="s">
        <v>1395</v>
      </c>
      <c r="D60" s="31" t="s">
        <v>1533</v>
      </c>
      <c r="E60" s="23" t="s">
        <v>14</v>
      </c>
      <c r="F60" s="31" t="s">
        <v>1535</v>
      </c>
      <c r="G60" s="31" t="s">
        <v>1508</v>
      </c>
      <c r="H60" s="566"/>
      <c r="I60" s="566"/>
      <c r="J60" s="31"/>
      <c r="K60" s="31"/>
      <c r="L60" s="31"/>
      <c r="M60" s="31"/>
      <c r="N60" s="31"/>
      <c r="O60" s="31"/>
      <c r="P60" s="249"/>
      <c r="Q60" s="251"/>
      <c r="R60" s="263"/>
    </row>
    <row r="61" spans="1:18" ht="35.1" customHeight="1" x14ac:dyDescent="0.25">
      <c r="A61" s="319">
        <v>52</v>
      </c>
      <c r="B61" s="561"/>
      <c r="C61" s="31" t="s">
        <v>1395</v>
      </c>
      <c r="D61" s="31" t="s">
        <v>1533</v>
      </c>
      <c r="E61" s="23" t="s">
        <v>14</v>
      </c>
      <c r="F61" s="31" t="s">
        <v>1536</v>
      </c>
      <c r="G61" s="31" t="s">
        <v>1560</v>
      </c>
      <c r="H61" s="566"/>
      <c r="I61" s="566"/>
      <c r="J61" s="31"/>
      <c r="K61" s="31"/>
      <c r="L61" s="31"/>
      <c r="M61" s="31"/>
      <c r="N61" s="31"/>
      <c r="O61" s="31"/>
      <c r="P61" s="249"/>
      <c r="Q61" s="251"/>
      <c r="R61" s="263"/>
    </row>
    <row r="62" spans="1:18" ht="35.1" customHeight="1" x14ac:dyDescent="0.25">
      <c r="A62" s="319">
        <v>53</v>
      </c>
      <c r="B62" s="561"/>
      <c r="C62" s="31" t="s">
        <v>1395</v>
      </c>
      <c r="D62" s="31" t="s">
        <v>1533</v>
      </c>
      <c r="E62" s="23" t="s">
        <v>14</v>
      </c>
      <c r="F62" s="31" t="s">
        <v>1537</v>
      </c>
      <c r="G62" s="31" t="s">
        <v>1560</v>
      </c>
      <c r="H62" s="566"/>
      <c r="I62" s="566"/>
      <c r="J62" s="31"/>
      <c r="K62" s="31"/>
      <c r="L62" s="31"/>
      <c r="M62" s="31"/>
      <c r="N62" s="31"/>
      <c r="O62" s="31"/>
      <c r="P62" s="249"/>
      <c r="Q62" s="251"/>
      <c r="R62" s="263"/>
    </row>
    <row r="63" spans="1:18" ht="35.1" customHeight="1" x14ac:dyDescent="0.25">
      <c r="A63" s="319">
        <v>54</v>
      </c>
      <c r="B63" s="561"/>
      <c r="C63" s="31" t="s">
        <v>1395</v>
      </c>
      <c r="D63" s="31" t="s">
        <v>1533</v>
      </c>
      <c r="E63" s="23" t="s">
        <v>14</v>
      </c>
      <c r="F63" s="31" t="s">
        <v>1538</v>
      </c>
      <c r="G63" s="31" t="s">
        <v>1560</v>
      </c>
      <c r="H63" s="566"/>
      <c r="I63" s="566"/>
      <c r="J63" s="31"/>
      <c r="K63" s="31"/>
      <c r="L63" s="31"/>
      <c r="M63" s="31"/>
      <c r="N63" s="31"/>
      <c r="O63" s="31"/>
      <c r="P63" s="249"/>
      <c r="Q63" s="251"/>
      <c r="R63" s="263"/>
    </row>
    <row r="64" spans="1:18" ht="35.1" customHeight="1" x14ac:dyDescent="0.25">
      <c r="A64" s="319">
        <v>55</v>
      </c>
      <c r="B64" s="561"/>
      <c r="C64" s="31" t="s">
        <v>1395</v>
      </c>
      <c r="D64" s="31" t="s">
        <v>1533</v>
      </c>
      <c r="E64" s="23" t="s">
        <v>14</v>
      </c>
      <c r="F64" s="31" t="s">
        <v>1539</v>
      </c>
      <c r="G64" s="31" t="s">
        <v>1560</v>
      </c>
      <c r="H64" s="566"/>
      <c r="I64" s="566"/>
      <c r="J64" s="31"/>
      <c r="K64" s="31"/>
      <c r="L64" s="31"/>
      <c r="M64" s="31"/>
      <c r="N64" s="31"/>
      <c r="O64" s="31"/>
      <c r="P64" s="249"/>
      <c r="Q64" s="251"/>
      <c r="R64" s="263"/>
    </row>
    <row r="65" spans="1:18" ht="35.1" customHeight="1" x14ac:dyDescent="0.2">
      <c r="A65" s="319">
        <v>56</v>
      </c>
      <c r="B65" s="561"/>
      <c r="C65" s="23" t="s">
        <v>14</v>
      </c>
      <c r="D65" s="257" t="s">
        <v>1556</v>
      </c>
      <c r="E65" s="23" t="s">
        <v>14</v>
      </c>
      <c r="F65" s="23" t="s">
        <v>14</v>
      </c>
      <c r="G65" s="31" t="s">
        <v>1560</v>
      </c>
      <c r="H65" s="566"/>
      <c r="I65" s="566"/>
      <c r="J65" s="31"/>
      <c r="K65" s="31"/>
      <c r="L65" s="31"/>
      <c r="M65" s="31"/>
      <c r="N65" s="31"/>
      <c r="O65" s="31"/>
      <c r="P65" s="249"/>
      <c r="Q65" s="251"/>
      <c r="R65" s="263"/>
    </row>
    <row r="66" spans="1:18" ht="35.1" customHeight="1" x14ac:dyDescent="0.2">
      <c r="A66" s="319">
        <v>57</v>
      </c>
      <c r="B66" s="561"/>
      <c r="C66" s="31" t="s">
        <v>1540</v>
      </c>
      <c r="D66" s="257" t="s">
        <v>1556</v>
      </c>
      <c r="E66" s="23" t="s">
        <v>14</v>
      </c>
      <c r="F66" s="31" t="s">
        <v>1541</v>
      </c>
      <c r="G66" s="31" t="s">
        <v>1560</v>
      </c>
      <c r="H66" s="566"/>
      <c r="I66" s="566"/>
      <c r="J66" s="31"/>
      <c r="K66" s="31"/>
      <c r="L66" s="31"/>
      <c r="M66" s="31"/>
      <c r="N66" s="31"/>
      <c r="O66" s="31"/>
      <c r="P66" s="249"/>
      <c r="Q66" s="251"/>
      <c r="R66" s="263"/>
    </row>
    <row r="67" spans="1:18" ht="35.1" customHeight="1" x14ac:dyDescent="0.2">
      <c r="A67" s="319">
        <v>58</v>
      </c>
      <c r="B67" s="561"/>
      <c r="C67" s="23" t="s">
        <v>14</v>
      </c>
      <c r="D67" s="257" t="s">
        <v>1556</v>
      </c>
      <c r="E67" s="23" t="s">
        <v>14</v>
      </c>
      <c r="F67" s="23" t="s">
        <v>1542</v>
      </c>
      <c r="G67" s="23" t="s">
        <v>379</v>
      </c>
      <c r="H67" s="566"/>
      <c r="I67" s="566"/>
      <c r="J67" s="23"/>
      <c r="K67" s="23"/>
      <c r="L67" s="23"/>
      <c r="M67" s="23"/>
      <c r="N67" s="23"/>
      <c r="O67" s="23"/>
      <c r="P67" s="249"/>
      <c r="Q67" s="251"/>
      <c r="R67" s="263"/>
    </row>
    <row r="68" spans="1:18" ht="35.1" customHeight="1" x14ac:dyDescent="0.2">
      <c r="A68" s="319">
        <v>59</v>
      </c>
      <c r="B68" s="561"/>
      <c r="C68" s="23" t="s">
        <v>1540</v>
      </c>
      <c r="D68" s="257" t="s">
        <v>1556</v>
      </c>
      <c r="E68" s="23" t="s">
        <v>14</v>
      </c>
      <c r="F68" s="23" t="s">
        <v>1543</v>
      </c>
      <c r="G68" s="23" t="s">
        <v>430</v>
      </c>
      <c r="H68" s="566"/>
      <c r="I68" s="566"/>
      <c r="J68" s="23"/>
      <c r="K68" s="23"/>
      <c r="L68" s="23"/>
      <c r="M68" s="23"/>
      <c r="N68" s="23"/>
      <c r="O68" s="23"/>
      <c r="P68" s="249"/>
      <c r="Q68" s="251"/>
      <c r="R68" s="263"/>
    </row>
    <row r="69" spans="1:18" ht="35.1" customHeight="1" x14ac:dyDescent="0.2">
      <c r="A69" s="319">
        <v>60</v>
      </c>
      <c r="B69" s="561"/>
      <c r="C69" s="23" t="s">
        <v>14</v>
      </c>
      <c r="D69" s="257" t="s">
        <v>1556</v>
      </c>
      <c r="E69" s="23" t="s">
        <v>14</v>
      </c>
      <c r="F69" s="23" t="s">
        <v>1544</v>
      </c>
      <c r="G69" s="23" t="s">
        <v>457</v>
      </c>
      <c r="H69" s="566"/>
      <c r="I69" s="566"/>
      <c r="J69" s="23"/>
      <c r="K69" s="23"/>
      <c r="L69" s="23"/>
      <c r="M69" s="23"/>
      <c r="N69" s="23"/>
      <c r="O69" s="23"/>
      <c r="P69" s="249"/>
      <c r="Q69" s="251"/>
      <c r="R69" s="263"/>
    </row>
    <row r="70" spans="1:18" ht="35.1" customHeight="1" x14ac:dyDescent="0.2">
      <c r="A70" s="319">
        <v>61</v>
      </c>
      <c r="B70" s="561"/>
      <c r="C70" s="23" t="s">
        <v>14</v>
      </c>
      <c r="D70" s="257" t="s">
        <v>1556</v>
      </c>
      <c r="E70" s="23" t="s">
        <v>14</v>
      </c>
      <c r="F70" s="23" t="s">
        <v>14</v>
      </c>
      <c r="G70" s="23" t="s">
        <v>372</v>
      </c>
      <c r="H70" s="566"/>
      <c r="I70" s="566"/>
      <c r="J70" s="23"/>
      <c r="K70" s="23"/>
      <c r="L70" s="23"/>
      <c r="M70" s="23"/>
      <c r="N70" s="23"/>
      <c r="O70" s="23"/>
      <c r="P70" s="249"/>
      <c r="Q70" s="251"/>
      <c r="R70" s="263"/>
    </row>
    <row r="71" spans="1:18" ht="35.1" customHeight="1" x14ac:dyDescent="0.2">
      <c r="A71" s="319">
        <v>62</v>
      </c>
      <c r="B71" s="561"/>
      <c r="C71" s="23" t="s">
        <v>14</v>
      </c>
      <c r="D71" s="257" t="s">
        <v>1556</v>
      </c>
      <c r="E71" s="23" t="s">
        <v>14</v>
      </c>
      <c r="F71" s="23" t="s">
        <v>14</v>
      </c>
      <c r="G71" s="23" t="s">
        <v>372</v>
      </c>
      <c r="H71" s="566"/>
      <c r="I71" s="566"/>
      <c r="J71" s="23"/>
      <c r="K71" s="23"/>
      <c r="L71" s="23"/>
      <c r="M71" s="23"/>
      <c r="N71" s="23"/>
      <c r="O71" s="23"/>
      <c r="P71" s="249"/>
      <c r="Q71" s="251"/>
      <c r="R71" s="263"/>
    </row>
    <row r="72" spans="1:18" ht="35.1" customHeight="1" x14ac:dyDescent="0.2">
      <c r="A72" s="319">
        <v>63</v>
      </c>
      <c r="B72" s="561"/>
      <c r="C72" s="23" t="s">
        <v>14</v>
      </c>
      <c r="D72" s="257" t="s">
        <v>1556</v>
      </c>
      <c r="E72" s="23" t="s">
        <v>14</v>
      </c>
      <c r="F72" s="23" t="s">
        <v>14</v>
      </c>
      <c r="G72" s="23" t="s">
        <v>372</v>
      </c>
      <c r="H72" s="566"/>
      <c r="I72" s="566"/>
      <c r="J72" s="23"/>
      <c r="K72" s="23"/>
      <c r="L72" s="23"/>
      <c r="M72" s="23"/>
      <c r="N72" s="23"/>
      <c r="O72" s="23"/>
      <c r="P72" s="249"/>
      <c r="Q72" s="251"/>
      <c r="R72" s="263"/>
    </row>
    <row r="73" spans="1:18" ht="35.1" customHeight="1" x14ac:dyDescent="0.2">
      <c r="A73" s="319">
        <v>64</v>
      </c>
      <c r="B73" s="561"/>
      <c r="C73" s="23" t="s">
        <v>14</v>
      </c>
      <c r="D73" s="257" t="s">
        <v>1556</v>
      </c>
      <c r="E73" s="23" t="s">
        <v>14</v>
      </c>
      <c r="F73" s="23" t="s">
        <v>14</v>
      </c>
      <c r="G73" s="23" t="s">
        <v>372</v>
      </c>
      <c r="H73" s="566"/>
      <c r="I73" s="566"/>
      <c r="J73" s="23"/>
      <c r="K73" s="23"/>
      <c r="L73" s="23"/>
      <c r="M73" s="23"/>
      <c r="N73" s="23"/>
      <c r="O73" s="23"/>
      <c r="P73" s="249"/>
      <c r="Q73" s="251"/>
      <c r="R73" s="263"/>
    </row>
    <row r="74" spans="1:18" ht="35.1" customHeight="1" x14ac:dyDescent="0.2">
      <c r="A74" s="319">
        <v>65</v>
      </c>
      <c r="B74" s="561"/>
      <c r="C74" s="23" t="s">
        <v>14</v>
      </c>
      <c r="D74" s="257" t="s">
        <v>1556</v>
      </c>
      <c r="E74" s="23" t="s">
        <v>14</v>
      </c>
      <c r="F74" s="23" t="s">
        <v>14</v>
      </c>
      <c r="G74" s="23" t="s">
        <v>372</v>
      </c>
      <c r="H74" s="566"/>
      <c r="I74" s="566"/>
      <c r="J74" s="23"/>
      <c r="K74" s="23"/>
      <c r="L74" s="23"/>
      <c r="M74" s="23"/>
      <c r="N74" s="23"/>
      <c r="O74" s="23"/>
      <c r="P74" s="249"/>
      <c r="Q74" s="251"/>
      <c r="R74" s="263"/>
    </row>
    <row r="75" spans="1:18" ht="35.1" customHeight="1" x14ac:dyDescent="0.2">
      <c r="A75" s="319">
        <v>66</v>
      </c>
      <c r="B75" s="561"/>
      <c r="C75" s="23" t="s">
        <v>14</v>
      </c>
      <c r="D75" s="257" t="s">
        <v>1556</v>
      </c>
      <c r="E75" s="23" t="s">
        <v>14</v>
      </c>
      <c r="F75" s="23" t="s">
        <v>14</v>
      </c>
      <c r="G75" s="23" t="s">
        <v>372</v>
      </c>
      <c r="H75" s="566"/>
      <c r="I75" s="566"/>
      <c r="J75" s="23"/>
      <c r="K75" s="23"/>
      <c r="L75" s="23"/>
      <c r="M75" s="23"/>
      <c r="N75" s="23"/>
      <c r="O75" s="23"/>
      <c r="P75" s="249"/>
      <c r="Q75" s="251"/>
      <c r="R75" s="263"/>
    </row>
    <row r="76" spans="1:18" ht="35.1" customHeight="1" x14ac:dyDescent="0.2">
      <c r="A76" s="319">
        <v>67</v>
      </c>
      <c r="B76" s="561"/>
      <c r="C76" s="23" t="s">
        <v>14</v>
      </c>
      <c r="D76" s="257" t="s">
        <v>1556</v>
      </c>
      <c r="E76" s="23" t="s">
        <v>14</v>
      </c>
      <c r="F76" s="23" t="s">
        <v>14</v>
      </c>
      <c r="G76" s="23" t="s">
        <v>372</v>
      </c>
      <c r="H76" s="566"/>
      <c r="I76" s="566"/>
      <c r="J76" s="23"/>
      <c r="K76" s="23"/>
      <c r="L76" s="23"/>
      <c r="M76" s="23"/>
      <c r="N76" s="23"/>
      <c r="O76" s="23"/>
      <c r="P76" s="249"/>
      <c r="Q76" s="251"/>
      <c r="R76" s="263"/>
    </row>
    <row r="77" spans="1:18" ht="35.1" customHeight="1" x14ac:dyDescent="0.2">
      <c r="A77" s="319">
        <v>68</v>
      </c>
      <c r="B77" s="561"/>
      <c r="C77" s="23" t="s">
        <v>14</v>
      </c>
      <c r="D77" s="257" t="s">
        <v>1556</v>
      </c>
      <c r="E77" s="23" t="s">
        <v>14</v>
      </c>
      <c r="F77" s="23" t="s">
        <v>1545</v>
      </c>
      <c r="G77" s="23" t="s">
        <v>457</v>
      </c>
      <c r="H77" s="566"/>
      <c r="I77" s="566"/>
      <c r="J77" s="23"/>
      <c r="K77" s="23"/>
      <c r="L77" s="23"/>
      <c r="M77" s="23"/>
      <c r="N77" s="23"/>
      <c r="O77" s="23"/>
      <c r="P77" s="249"/>
      <c r="Q77" s="251"/>
      <c r="R77" s="263"/>
    </row>
    <row r="78" spans="1:18" ht="35.1" customHeight="1" x14ac:dyDescent="0.2">
      <c r="A78" s="319">
        <v>69</v>
      </c>
      <c r="B78" s="561"/>
      <c r="C78" s="23" t="s">
        <v>14</v>
      </c>
      <c r="D78" s="257" t="s">
        <v>1556</v>
      </c>
      <c r="E78" s="23" t="s">
        <v>14</v>
      </c>
      <c r="F78" s="23" t="s">
        <v>14</v>
      </c>
      <c r="G78" s="23" t="s">
        <v>1469</v>
      </c>
      <c r="H78" s="566"/>
      <c r="I78" s="566"/>
      <c r="J78" s="23"/>
      <c r="K78" s="23"/>
      <c r="L78" s="23"/>
      <c r="M78" s="23"/>
      <c r="N78" s="23"/>
      <c r="O78" s="23"/>
      <c r="P78" s="249"/>
      <c r="Q78" s="251"/>
      <c r="R78" s="263"/>
    </row>
    <row r="79" spans="1:18" ht="35.1" customHeight="1" x14ac:dyDescent="0.2">
      <c r="A79" s="319">
        <v>70</v>
      </c>
      <c r="B79" s="561"/>
      <c r="C79" s="23" t="s">
        <v>14</v>
      </c>
      <c r="D79" s="257" t="s">
        <v>1556</v>
      </c>
      <c r="E79" s="23" t="s">
        <v>14</v>
      </c>
      <c r="F79" s="23" t="s">
        <v>14</v>
      </c>
      <c r="G79" s="23" t="s">
        <v>372</v>
      </c>
      <c r="H79" s="566"/>
      <c r="I79" s="566"/>
      <c r="J79" s="23"/>
      <c r="K79" s="23"/>
      <c r="L79" s="23"/>
      <c r="M79" s="23"/>
      <c r="N79" s="23"/>
      <c r="O79" s="23"/>
      <c r="P79" s="249"/>
      <c r="Q79" s="251"/>
      <c r="R79" s="263"/>
    </row>
    <row r="80" spans="1:18" ht="35.1" customHeight="1" x14ac:dyDescent="0.2">
      <c r="A80" s="319">
        <v>71</v>
      </c>
      <c r="B80" s="561"/>
      <c r="C80" s="23" t="s">
        <v>14</v>
      </c>
      <c r="D80" s="257" t="s">
        <v>1556</v>
      </c>
      <c r="E80" s="23" t="s">
        <v>14</v>
      </c>
      <c r="F80" s="23" t="s">
        <v>1546</v>
      </c>
      <c r="G80" s="23" t="s">
        <v>457</v>
      </c>
      <c r="H80" s="566"/>
      <c r="I80" s="566"/>
      <c r="J80" s="23"/>
      <c r="K80" s="23"/>
      <c r="L80" s="23"/>
      <c r="M80" s="23"/>
      <c r="N80" s="23"/>
      <c r="O80" s="23"/>
      <c r="P80" s="249"/>
      <c r="Q80" s="251"/>
      <c r="R80" s="263"/>
    </row>
    <row r="81" spans="1:19" ht="35.1" customHeight="1" x14ac:dyDescent="0.2">
      <c r="A81" s="319">
        <v>72</v>
      </c>
      <c r="B81" s="561"/>
      <c r="C81" s="23" t="s">
        <v>1395</v>
      </c>
      <c r="D81" s="257" t="s">
        <v>1556</v>
      </c>
      <c r="E81" s="23" t="s">
        <v>14</v>
      </c>
      <c r="F81" s="23" t="s">
        <v>14</v>
      </c>
      <c r="G81" s="23" t="s">
        <v>1469</v>
      </c>
      <c r="H81" s="566"/>
      <c r="I81" s="566"/>
      <c r="J81" s="23"/>
      <c r="K81" s="23"/>
      <c r="L81" s="23"/>
      <c r="M81" s="23"/>
      <c r="N81" s="23"/>
      <c r="O81" s="23"/>
      <c r="P81" s="249"/>
      <c r="Q81" s="251"/>
      <c r="R81" s="263"/>
    </row>
    <row r="82" spans="1:19" ht="35.1" customHeight="1" x14ac:dyDescent="0.2">
      <c r="A82" s="319">
        <v>73</v>
      </c>
      <c r="B82" s="561"/>
      <c r="C82" s="23" t="s">
        <v>14</v>
      </c>
      <c r="D82" s="257" t="s">
        <v>1556</v>
      </c>
      <c r="E82" s="23" t="s">
        <v>14</v>
      </c>
      <c r="F82" s="23" t="s">
        <v>1547</v>
      </c>
      <c r="G82" s="23" t="s">
        <v>457</v>
      </c>
      <c r="H82" s="566"/>
      <c r="I82" s="566"/>
      <c r="J82" s="23"/>
      <c r="K82" s="23"/>
      <c r="L82" s="23"/>
      <c r="M82" s="23"/>
      <c r="N82" s="23"/>
      <c r="O82" s="23"/>
      <c r="P82" s="249"/>
      <c r="Q82" s="251"/>
      <c r="R82" s="263"/>
    </row>
    <row r="83" spans="1:19" ht="35.1" customHeight="1" x14ac:dyDescent="0.2">
      <c r="A83" s="319">
        <v>74</v>
      </c>
      <c r="B83" s="561"/>
      <c r="C83" s="23" t="s">
        <v>14</v>
      </c>
      <c r="D83" s="257" t="s">
        <v>1556</v>
      </c>
      <c r="E83" s="23" t="s">
        <v>14</v>
      </c>
      <c r="F83" s="23" t="s">
        <v>14</v>
      </c>
      <c r="G83" s="23" t="s">
        <v>1469</v>
      </c>
      <c r="H83" s="566"/>
      <c r="I83" s="566"/>
      <c r="J83" s="23"/>
      <c r="K83" s="23"/>
      <c r="L83" s="23"/>
      <c r="M83" s="23"/>
      <c r="N83" s="23"/>
      <c r="O83" s="23"/>
      <c r="P83" s="249"/>
      <c r="Q83" s="251"/>
      <c r="R83" s="263"/>
    </row>
    <row r="84" spans="1:19" ht="35.1" customHeight="1" x14ac:dyDescent="0.2">
      <c r="A84" s="319">
        <v>75</v>
      </c>
      <c r="B84" s="561"/>
      <c r="C84" s="23" t="s">
        <v>14</v>
      </c>
      <c r="D84" s="257" t="s">
        <v>1556</v>
      </c>
      <c r="E84" s="23" t="s">
        <v>14</v>
      </c>
      <c r="F84" s="23" t="s">
        <v>1548</v>
      </c>
      <c r="G84" s="23" t="s">
        <v>457</v>
      </c>
      <c r="H84" s="566"/>
      <c r="I84" s="566"/>
      <c r="J84" s="23"/>
      <c r="K84" s="23"/>
      <c r="L84" s="23"/>
      <c r="M84" s="23"/>
      <c r="N84" s="23"/>
      <c r="O84" s="23"/>
      <c r="P84" s="249"/>
      <c r="Q84" s="251"/>
      <c r="R84" s="263"/>
    </row>
    <row r="85" spans="1:19" ht="35.1" customHeight="1" x14ac:dyDescent="0.2">
      <c r="A85" s="319">
        <v>76</v>
      </c>
      <c r="B85" s="561"/>
      <c r="C85" s="23" t="s">
        <v>14</v>
      </c>
      <c r="D85" s="257" t="s">
        <v>1556</v>
      </c>
      <c r="E85" s="23" t="s">
        <v>14</v>
      </c>
      <c r="F85" s="23" t="s">
        <v>14</v>
      </c>
      <c r="G85" s="23" t="s">
        <v>1469</v>
      </c>
      <c r="H85" s="566"/>
      <c r="I85" s="566"/>
      <c r="J85" s="23"/>
      <c r="K85" s="23"/>
      <c r="L85" s="23"/>
      <c r="M85" s="23"/>
      <c r="N85" s="23"/>
      <c r="O85" s="23"/>
      <c r="P85" s="249"/>
      <c r="Q85" s="251"/>
      <c r="R85" s="263"/>
    </row>
    <row r="86" spans="1:19" ht="35.1" customHeight="1" x14ac:dyDescent="0.2">
      <c r="A86" s="319">
        <v>77</v>
      </c>
      <c r="B86" s="561"/>
      <c r="C86" s="23" t="s">
        <v>14</v>
      </c>
      <c r="D86" s="257" t="s">
        <v>1556</v>
      </c>
      <c r="E86" s="23" t="s">
        <v>14</v>
      </c>
      <c r="F86" s="23" t="s">
        <v>1549</v>
      </c>
      <c r="G86" s="23" t="s">
        <v>457</v>
      </c>
      <c r="H86" s="566"/>
      <c r="I86" s="566"/>
      <c r="J86" s="23"/>
      <c r="K86" s="23"/>
      <c r="L86" s="23"/>
      <c r="M86" s="23"/>
      <c r="N86" s="23"/>
      <c r="O86" s="23"/>
      <c r="P86" s="249"/>
      <c r="Q86" s="251"/>
      <c r="R86" s="263"/>
    </row>
    <row r="87" spans="1:19" ht="35.1" customHeight="1" x14ac:dyDescent="0.2">
      <c r="A87" s="319">
        <v>78</v>
      </c>
      <c r="B87" s="561"/>
      <c r="C87" s="23" t="s">
        <v>1517</v>
      </c>
      <c r="D87" s="257" t="s">
        <v>1556</v>
      </c>
      <c r="E87" s="23" t="s">
        <v>14</v>
      </c>
      <c r="F87" s="23" t="s">
        <v>14</v>
      </c>
      <c r="G87" s="23" t="s">
        <v>1469</v>
      </c>
      <c r="H87" s="566"/>
      <c r="I87" s="566"/>
      <c r="J87" s="23"/>
      <c r="K87" s="23"/>
      <c r="L87" s="23"/>
      <c r="M87" s="23"/>
      <c r="N87" s="23"/>
      <c r="O87" s="23"/>
      <c r="P87" s="249"/>
      <c r="Q87" s="251"/>
      <c r="R87" s="263"/>
    </row>
    <row r="88" spans="1:19" ht="35.1" customHeight="1" x14ac:dyDescent="0.2">
      <c r="A88" s="319">
        <v>79</v>
      </c>
      <c r="B88" s="561"/>
      <c r="C88" s="23" t="s">
        <v>14</v>
      </c>
      <c r="D88" s="257" t="s">
        <v>1556</v>
      </c>
      <c r="E88" s="23" t="s">
        <v>14</v>
      </c>
      <c r="F88" s="23" t="s">
        <v>14</v>
      </c>
      <c r="G88" s="23" t="s">
        <v>1469</v>
      </c>
      <c r="H88" s="566"/>
      <c r="I88" s="566"/>
      <c r="J88" s="23"/>
      <c r="K88" s="23"/>
      <c r="L88" s="23"/>
      <c r="M88" s="23"/>
      <c r="N88" s="23"/>
      <c r="O88" s="23"/>
      <c r="P88" s="249"/>
      <c r="Q88" s="251"/>
      <c r="R88" s="263"/>
    </row>
    <row r="89" spans="1:19" ht="35.1" customHeight="1" x14ac:dyDescent="0.2">
      <c r="A89" s="319">
        <v>80</v>
      </c>
      <c r="B89" s="561"/>
      <c r="C89" s="23" t="s">
        <v>14</v>
      </c>
      <c r="D89" s="257" t="s">
        <v>1556</v>
      </c>
      <c r="E89" s="23" t="s">
        <v>14</v>
      </c>
      <c r="F89" s="23" t="s">
        <v>14</v>
      </c>
      <c r="G89" s="23" t="s">
        <v>1469</v>
      </c>
      <c r="H89" s="566"/>
      <c r="I89" s="566"/>
      <c r="J89" s="23"/>
      <c r="K89" s="23"/>
      <c r="L89" s="23"/>
      <c r="M89" s="23"/>
      <c r="N89" s="23"/>
      <c r="O89" s="23"/>
      <c r="P89" s="249"/>
      <c r="Q89" s="251"/>
      <c r="R89" s="263"/>
    </row>
    <row r="90" spans="1:19" ht="35.1" customHeight="1" x14ac:dyDescent="0.2">
      <c r="A90" s="319">
        <v>81</v>
      </c>
      <c r="B90" s="561"/>
      <c r="C90" s="23" t="s">
        <v>14</v>
      </c>
      <c r="D90" s="257" t="s">
        <v>1556</v>
      </c>
      <c r="E90" s="23" t="s">
        <v>14</v>
      </c>
      <c r="F90" s="23" t="s">
        <v>14</v>
      </c>
      <c r="G90" s="23" t="s">
        <v>1469</v>
      </c>
      <c r="H90" s="566"/>
      <c r="I90" s="566"/>
      <c r="J90" s="23"/>
      <c r="K90" s="23"/>
      <c r="L90" s="23"/>
      <c r="M90" s="23"/>
      <c r="N90" s="23"/>
      <c r="O90" s="23"/>
      <c r="P90" s="249"/>
      <c r="Q90" s="251"/>
      <c r="R90" s="263"/>
    </row>
    <row r="91" spans="1:19" ht="35.1" customHeight="1" x14ac:dyDescent="0.2">
      <c r="A91" s="319">
        <v>82</v>
      </c>
      <c r="B91" s="561"/>
      <c r="C91" s="23" t="s">
        <v>1395</v>
      </c>
      <c r="D91" s="257" t="s">
        <v>1556</v>
      </c>
      <c r="E91" s="23" t="s">
        <v>14</v>
      </c>
      <c r="F91" s="23" t="s">
        <v>14</v>
      </c>
      <c r="G91" s="23" t="s">
        <v>596</v>
      </c>
      <c r="H91" s="566"/>
      <c r="I91" s="566"/>
      <c r="J91" s="23"/>
      <c r="K91" s="23"/>
      <c r="L91" s="23"/>
      <c r="M91" s="23"/>
      <c r="N91" s="23"/>
      <c r="O91" s="23"/>
      <c r="P91" s="249"/>
      <c r="Q91" s="251"/>
      <c r="R91" s="263"/>
    </row>
    <row r="92" spans="1:19" ht="35.1" customHeight="1" x14ac:dyDescent="0.2">
      <c r="A92" s="319">
        <v>83</v>
      </c>
      <c r="B92" s="561"/>
      <c r="C92" s="23" t="s">
        <v>1403</v>
      </c>
      <c r="D92" s="257" t="s">
        <v>1556</v>
      </c>
      <c r="E92" s="23" t="s">
        <v>14</v>
      </c>
      <c r="F92" s="23" t="s">
        <v>14</v>
      </c>
      <c r="G92" s="23" t="s">
        <v>596</v>
      </c>
      <c r="H92" s="566"/>
      <c r="I92" s="566"/>
      <c r="J92" s="23"/>
      <c r="K92" s="23"/>
      <c r="L92" s="23"/>
      <c r="M92" s="23"/>
      <c r="N92" s="23"/>
      <c r="O92" s="23"/>
      <c r="P92" s="249"/>
      <c r="Q92" s="251"/>
      <c r="R92" s="263"/>
    </row>
    <row r="93" spans="1:19" ht="35.1" customHeight="1" thickBot="1" x14ac:dyDescent="0.25">
      <c r="A93" s="319">
        <v>84</v>
      </c>
      <c r="B93" s="564"/>
      <c r="C93" s="25" t="s">
        <v>1323</v>
      </c>
      <c r="D93" s="258" t="s">
        <v>1556</v>
      </c>
      <c r="E93" s="25" t="s">
        <v>14</v>
      </c>
      <c r="F93" s="25" t="s">
        <v>1550</v>
      </c>
      <c r="G93" s="25" t="s">
        <v>1561</v>
      </c>
      <c r="H93" s="567"/>
      <c r="I93" s="567"/>
      <c r="J93" s="25"/>
      <c r="K93" s="25"/>
      <c r="L93" s="25"/>
      <c r="M93" s="25"/>
      <c r="N93" s="25"/>
      <c r="O93" s="25"/>
      <c r="P93" s="264"/>
      <c r="Q93" s="265"/>
      <c r="R93" s="266"/>
    </row>
    <row r="94" spans="1:19" s="140" customFormat="1" ht="27.75" customHeight="1" x14ac:dyDescent="0.25">
      <c r="A94" s="411" t="s">
        <v>1953</v>
      </c>
      <c r="B94" s="412"/>
      <c r="C94" s="412"/>
      <c r="D94" s="412"/>
      <c r="E94" s="412"/>
      <c r="F94" s="412"/>
      <c r="G94" s="412"/>
      <c r="H94" s="412"/>
      <c r="I94" s="412"/>
      <c r="J94" s="412"/>
      <c r="K94" s="413"/>
      <c r="L94" s="117">
        <f>SUM(L10:L93)</f>
        <v>0</v>
      </c>
      <c r="M94" s="117"/>
      <c r="N94" s="117"/>
      <c r="O94" s="117">
        <f>SUM(O10:O93)</f>
        <v>0</v>
      </c>
      <c r="P94" s="117"/>
      <c r="Q94" s="117"/>
      <c r="R94" s="117">
        <f>SUM(R10:R93)</f>
        <v>0</v>
      </c>
      <c r="S94" s="139"/>
    </row>
    <row r="95" spans="1:19" s="140" customFormat="1" ht="27.75" customHeight="1" x14ac:dyDescent="0.25">
      <c r="A95" s="414" t="s">
        <v>1953</v>
      </c>
      <c r="B95" s="415"/>
      <c r="C95" s="415"/>
      <c r="D95" s="415"/>
      <c r="E95" s="415"/>
      <c r="F95" s="415"/>
      <c r="G95" s="415"/>
      <c r="H95" s="415"/>
      <c r="I95" s="415"/>
      <c r="J95" s="415"/>
      <c r="K95" s="416"/>
      <c r="L95" s="62">
        <f>SUM(H10:I93)*L94</f>
        <v>0</v>
      </c>
      <c r="M95" s="62"/>
      <c r="N95" s="62"/>
      <c r="O95" s="62">
        <f>SUM(H10:I93)*O94</f>
        <v>0</v>
      </c>
      <c r="P95" s="62"/>
      <c r="Q95" s="62"/>
      <c r="R95" s="62">
        <f>SUM(H10:I93)*R94</f>
        <v>0</v>
      </c>
      <c r="S95" s="139"/>
    </row>
    <row r="96" spans="1:19" ht="35.1" customHeight="1" thickBot="1" x14ac:dyDescent="0.3">
      <c r="A96" s="414" t="s">
        <v>1954</v>
      </c>
      <c r="B96" s="415"/>
      <c r="C96" s="415"/>
      <c r="D96" s="415"/>
      <c r="E96" s="415"/>
      <c r="F96" s="415"/>
      <c r="G96" s="415"/>
      <c r="H96" s="415"/>
      <c r="I96" s="415"/>
      <c r="J96" s="415"/>
      <c r="K96" s="416"/>
      <c r="L96" s="417">
        <f>SUM(L95+O95+R95)</f>
        <v>0</v>
      </c>
      <c r="M96" s="418"/>
      <c r="N96" s="418"/>
      <c r="O96" s="418"/>
      <c r="P96" s="418"/>
      <c r="Q96" s="418"/>
      <c r="R96" s="419"/>
    </row>
    <row r="97" spans="1:18" ht="30" customHeight="1" x14ac:dyDescent="0.25">
      <c r="A97" s="408" t="s">
        <v>7</v>
      </c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  <c r="O97" s="409"/>
      <c r="P97" s="409"/>
      <c r="Q97" s="409"/>
      <c r="R97" s="410"/>
    </row>
    <row r="98" spans="1:18" ht="25.5" customHeight="1" thickBot="1" x14ac:dyDescent="0.3">
      <c r="A98" s="371" t="s">
        <v>1996</v>
      </c>
      <c r="B98" s="372"/>
      <c r="C98" s="372"/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3"/>
    </row>
    <row r="99" spans="1:18" x14ac:dyDescent="0.25"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1:18" x14ac:dyDescent="0.25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1:18" x14ac:dyDescent="0.25">
      <c r="A101" s="367" t="s">
        <v>1957</v>
      </c>
      <c r="B101" s="367"/>
      <c r="C101" s="367"/>
      <c r="D101" s="367"/>
      <c r="E101" s="367"/>
      <c r="F101" s="367"/>
      <c r="G101" s="367"/>
      <c r="H101" s="367"/>
      <c r="I101" s="367"/>
      <c r="J101" s="367"/>
      <c r="K101" s="367"/>
      <c r="L101" s="367"/>
      <c r="M101" s="367"/>
      <c r="N101" s="367"/>
      <c r="O101" s="367"/>
      <c r="P101" s="367"/>
      <c r="Q101" s="367"/>
      <c r="R101" s="367"/>
    </row>
    <row r="102" spans="1:18" ht="15" customHeight="1" x14ac:dyDescent="0.25">
      <c r="A102" s="350" t="s">
        <v>1955</v>
      </c>
      <c r="B102" s="350"/>
      <c r="C102" s="350"/>
      <c r="D102" s="350"/>
      <c r="E102" s="350"/>
      <c r="F102" s="350"/>
      <c r="G102" s="350"/>
      <c r="H102" s="350"/>
      <c r="I102" s="350"/>
      <c r="J102" s="350"/>
      <c r="K102" s="350"/>
      <c r="L102" s="350"/>
      <c r="M102" s="350"/>
      <c r="N102" s="350"/>
      <c r="O102" s="350"/>
      <c r="P102" s="350"/>
      <c r="Q102" s="350"/>
      <c r="R102" s="350"/>
    </row>
    <row r="103" spans="1:18" ht="27.75" customHeight="1" x14ac:dyDescent="0.25">
      <c r="A103" s="351" t="s">
        <v>1956</v>
      </c>
      <c r="B103" s="351"/>
      <c r="C103" s="351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</row>
    <row r="104" spans="1:18" ht="21" customHeight="1" x14ac:dyDescent="0.25">
      <c r="A104" s="352">
        <f ca="1">TODAY()</f>
        <v>42836</v>
      </c>
      <c r="B104" s="352"/>
      <c r="C104" s="352"/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352"/>
      <c r="P104" s="352"/>
      <c r="Q104" s="352"/>
      <c r="R104" s="352"/>
    </row>
    <row r="105" spans="1:18" x14ac:dyDescent="0.25">
      <c r="B105" s="59"/>
      <c r="C105" s="210"/>
      <c r="D105" s="210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67"/>
      <c r="R105" s="59" t="s">
        <v>8</v>
      </c>
    </row>
    <row r="107" spans="1:18" s="219" customFormat="1" x14ac:dyDescent="0.25">
      <c r="A107" s="209"/>
      <c r="B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69"/>
      <c r="R107" s="58"/>
    </row>
    <row r="109" spans="1:18" s="219" customFormat="1" x14ac:dyDescent="0.25">
      <c r="A109" s="209"/>
      <c r="B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69"/>
      <c r="R109" s="58"/>
    </row>
    <row r="110" spans="1:18" s="219" customFormat="1" x14ac:dyDescent="0.25">
      <c r="A110" s="209"/>
      <c r="B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69"/>
      <c r="R110" s="58"/>
    </row>
  </sheetData>
  <mergeCells count="38">
    <mergeCell ref="A103:R103"/>
    <mergeCell ref="A104:R104"/>
    <mergeCell ref="A96:K96"/>
    <mergeCell ref="L96:R96"/>
    <mergeCell ref="A97:R97"/>
    <mergeCell ref="A98:R98"/>
    <mergeCell ref="A101:R101"/>
    <mergeCell ref="A102:R102"/>
    <mergeCell ref="A94:K94"/>
    <mergeCell ref="A95:K95"/>
    <mergeCell ref="B67:B93"/>
    <mergeCell ref="H10:H93"/>
    <mergeCell ref="I10:I93"/>
    <mergeCell ref="B10:B35"/>
    <mergeCell ref="B36:B66"/>
    <mergeCell ref="R8:R9"/>
    <mergeCell ref="J8:J9"/>
    <mergeCell ref="K8:K9"/>
    <mergeCell ref="L8:L9"/>
    <mergeCell ref="N8:N9"/>
    <mergeCell ref="O8:O9"/>
    <mergeCell ref="Q8:Q9"/>
    <mergeCell ref="G8:G9"/>
    <mergeCell ref="H8:H9"/>
    <mergeCell ref="I8:I9"/>
    <mergeCell ref="A6:R6"/>
    <mergeCell ref="A1:C4"/>
    <mergeCell ref="D1:R1"/>
    <mergeCell ref="D2:R2"/>
    <mergeCell ref="D3:R4"/>
    <mergeCell ref="A5:R5"/>
    <mergeCell ref="A7:R7"/>
    <mergeCell ref="A8:A9"/>
    <mergeCell ref="B8:B9"/>
    <mergeCell ref="C8:C9"/>
    <mergeCell ref="D8:D9"/>
    <mergeCell ref="E8:E9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landscape" r:id="rId1"/>
  <headerFooter>
    <oddFooter>&amp;L&amp;"Arial,Normal"&amp;9SAF/JJPA/GATB/MLLP/Alex M.</oddFooter>
  </headerFooter>
  <rowBreaks count="1" manualBreakCount="1">
    <brk id="24" max="17" man="1"/>
  </rowBreaks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54"/>
  <sheetViews>
    <sheetView view="pageBreakPreview" zoomScale="85" zoomScaleNormal="90" zoomScaleSheetLayoutView="85" workbookViewId="0">
      <pane ySplit="9" topLeftCell="A33" activePane="bottomLeft" state="frozen"/>
      <selection pane="bottomLeft" activeCell="A48" sqref="A48:R48"/>
    </sheetView>
  </sheetViews>
  <sheetFormatPr baseColWidth="10" defaultColWidth="11.42578125" defaultRowHeight="12.75" x14ac:dyDescent="0.25"/>
  <cols>
    <col min="1" max="1" width="5" style="209" customWidth="1"/>
    <col min="2" max="2" width="15.28515625" style="58" customWidth="1"/>
    <col min="3" max="3" width="13.7109375" style="219" customWidth="1"/>
    <col min="4" max="4" width="21.28515625" style="219" customWidth="1"/>
    <col min="5" max="5" width="13.85546875" style="58" customWidth="1"/>
    <col min="6" max="6" width="11.7109375" style="58" customWidth="1"/>
    <col min="7" max="7" width="17.7109375" style="58" customWidth="1"/>
    <col min="8" max="8" width="15" style="58" customWidth="1"/>
    <col min="9" max="9" width="15.42578125" style="58" customWidth="1"/>
    <col min="10" max="10" width="15.5703125" style="58" customWidth="1"/>
    <col min="11" max="11" width="13" style="58" customWidth="1"/>
    <col min="12" max="12" width="11" style="58" customWidth="1"/>
    <col min="13" max="13" width="15.140625" style="58" customWidth="1"/>
    <col min="14" max="14" width="14.5703125" style="58" customWidth="1"/>
    <col min="15" max="15" width="14.42578125" style="58" customWidth="1"/>
    <col min="16" max="16" width="20.28515625" style="58" customWidth="1"/>
    <col min="17" max="17" width="13.7109375" style="69" customWidth="1"/>
    <col min="18" max="18" width="13.71093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1983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1564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1993</v>
      </c>
      <c r="Q9" s="358"/>
      <c r="R9" s="360"/>
    </row>
    <row r="10" spans="1:18" ht="35.1" customHeight="1" x14ac:dyDescent="0.25">
      <c r="A10" s="584">
        <v>1</v>
      </c>
      <c r="B10" s="585" t="s">
        <v>1618</v>
      </c>
      <c r="C10" s="29" t="s">
        <v>1565</v>
      </c>
      <c r="D10" s="29" t="s">
        <v>1566</v>
      </c>
      <c r="E10" s="29" t="s">
        <v>1567</v>
      </c>
      <c r="F10" s="29">
        <v>35336</v>
      </c>
      <c r="G10" s="29" t="s">
        <v>1563</v>
      </c>
      <c r="H10" s="558" t="s">
        <v>1998</v>
      </c>
      <c r="I10" s="558" t="s">
        <v>1994</v>
      </c>
      <c r="J10" s="260"/>
      <c r="K10" s="260"/>
      <c r="L10" s="260"/>
      <c r="M10" s="260"/>
      <c r="N10" s="260"/>
      <c r="O10" s="260"/>
      <c r="P10" s="260"/>
      <c r="Q10" s="260"/>
      <c r="R10" s="586"/>
    </row>
    <row r="11" spans="1:18" ht="35.1" customHeight="1" x14ac:dyDescent="0.25">
      <c r="A11" s="267">
        <v>2</v>
      </c>
      <c r="B11" s="569"/>
      <c r="C11" s="313" t="s">
        <v>1565</v>
      </c>
      <c r="D11" s="313" t="s">
        <v>14</v>
      </c>
      <c r="E11" s="313" t="s">
        <v>1568</v>
      </c>
      <c r="F11" s="313" t="s">
        <v>14</v>
      </c>
      <c r="G11" s="313" t="s">
        <v>449</v>
      </c>
      <c r="H11" s="559"/>
      <c r="I11" s="559"/>
      <c r="J11" s="249"/>
      <c r="K11" s="249"/>
      <c r="L11" s="249"/>
      <c r="M11" s="249"/>
      <c r="N11" s="249"/>
      <c r="O11" s="249"/>
      <c r="P11" s="249"/>
      <c r="Q11" s="249"/>
      <c r="R11" s="269"/>
    </row>
    <row r="12" spans="1:18" ht="35.1" customHeight="1" x14ac:dyDescent="0.25">
      <c r="A12" s="267">
        <v>3</v>
      </c>
      <c r="B12" s="569"/>
      <c r="C12" s="313" t="s">
        <v>1565</v>
      </c>
      <c r="D12" s="313" t="s">
        <v>1569</v>
      </c>
      <c r="E12" s="313" t="s">
        <v>1570</v>
      </c>
      <c r="F12" s="313">
        <v>47672</v>
      </c>
      <c r="G12" s="313" t="s">
        <v>505</v>
      </c>
      <c r="H12" s="559"/>
      <c r="I12" s="559"/>
      <c r="J12" s="249"/>
      <c r="K12" s="249"/>
      <c r="L12" s="249"/>
      <c r="M12" s="249"/>
      <c r="N12" s="249"/>
      <c r="O12" s="249"/>
      <c r="P12" s="249"/>
      <c r="Q12" s="249"/>
      <c r="R12" s="269"/>
    </row>
    <row r="13" spans="1:18" ht="35.1" customHeight="1" x14ac:dyDescent="0.25">
      <c r="A13" s="267">
        <v>4</v>
      </c>
      <c r="B13" s="569"/>
      <c r="C13" s="313" t="s">
        <v>1565</v>
      </c>
      <c r="D13" s="313" t="s">
        <v>1566</v>
      </c>
      <c r="E13" s="313" t="s">
        <v>1571</v>
      </c>
      <c r="F13" s="313" t="s">
        <v>1572</v>
      </c>
      <c r="G13" s="313" t="s">
        <v>1563</v>
      </c>
      <c r="H13" s="559"/>
      <c r="I13" s="559"/>
      <c r="J13" s="249"/>
      <c r="K13" s="249"/>
      <c r="L13" s="249"/>
      <c r="M13" s="249"/>
      <c r="N13" s="249"/>
      <c r="O13" s="249"/>
      <c r="P13" s="249"/>
      <c r="Q13" s="249"/>
      <c r="R13" s="269"/>
    </row>
    <row r="14" spans="1:18" ht="35.1" customHeight="1" x14ac:dyDescent="0.25">
      <c r="A14" s="267">
        <v>5</v>
      </c>
      <c r="B14" s="569"/>
      <c r="C14" s="313" t="s">
        <v>1565</v>
      </c>
      <c r="D14" s="313" t="s">
        <v>1566</v>
      </c>
      <c r="E14" s="313" t="s">
        <v>1573</v>
      </c>
      <c r="F14" s="313">
        <v>35335</v>
      </c>
      <c r="G14" s="313" t="s">
        <v>1563</v>
      </c>
      <c r="H14" s="559"/>
      <c r="I14" s="559"/>
      <c r="J14" s="249"/>
      <c r="K14" s="249"/>
      <c r="L14" s="249"/>
      <c r="M14" s="249"/>
      <c r="N14" s="249"/>
      <c r="O14" s="249"/>
      <c r="P14" s="249"/>
      <c r="Q14" s="249"/>
      <c r="R14" s="269"/>
    </row>
    <row r="15" spans="1:18" ht="35.1" customHeight="1" x14ac:dyDescent="0.25">
      <c r="A15" s="267">
        <v>6</v>
      </c>
      <c r="B15" s="569"/>
      <c r="C15" s="313" t="s">
        <v>1565</v>
      </c>
      <c r="D15" s="313" t="s">
        <v>1566</v>
      </c>
      <c r="E15" s="313" t="s">
        <v>1574</v>
      </c>
      <c r="F15" s="313">
        <v>35334</v>
      </c>
      <c r="G15" s="313" t="s">
        <v>1563</v>
      </c>
      <c r="H15" s="559"/>
      <c r="I15" s="559"/>
      <c r="J15" s="249"/>
      <c r="K15" s="249"/>
      <c r="L15" s="249"/>
      <c r="M15" s="249"/>
      <c r="N15" s="249"/>
      <c r="O15" s="249"/>
      <c r="P15" s="249"/>
      <c r="Q15" s="249"/>
      <c r="R15" s="269"/>
    </row>
    <row r="16" spans="1:18" ht="35.1" customHeight="1" x14ac:dyDescent="0.25">
      <c r="A16" s="267">
        <v>7</v>
      </c>
      <c r="B16" s="569"/>
      <c r="C16" s="313" t="s">
        <v>1575</v>
      </c>
      <c r="D16" s="313" t="s">
        <v>1566</v>
      </c>
      <c r="E16" s="313" t="s">
        <v>1576</v>
      </c>
      <c r="F16" s="313">
        <v>35333</v>
      </c>
      <c r="G16" s="313" t="s">
        <v>1563</v>
      </c>
      <c r="H16" s="559"/>
      <c r="I16" s="559"/>
      <c r="J16" s="249"/>
      <c r="K16" s="249"/>
      <c r="L16" s="249"/>
      <c r="M16" s="249"/>
      <c r="N16" s="249"/>
      <c r="O16" s="249"/>
      <c r="P16" s="249"/>
      <c r="Q16" s="249"/>
      <c r="R16" s="269"/>
    </row>
    <row r="17" spans="1:18" ht="35.1" customHeight="1" x14ac:dyDescent="0.25">
      <c r="A17" s="267">
        <v>8</v>
      </c>
      <c r="B17" s="569"/>
      <c r="C17" s="313" t="s">
        <v>1577</v>
      </c>
      <c r="D17" s="313" t="s">
        <v>1403</v>
      </c>
      <c r="E17" s="313" t="s">
        <v>1578</v>
      </c>
      <c r="F17" s="313" t="s">
        <v>1403</v>
      </c>
      <c r="G17" s="313" t="s">
        <v>1559</v>
      </c>
      <c r="H17" s="559"/>
      <c r="I17" s="559"/>
      <c r="J17" s="249"/>
      <c r="K17" s="249"/>
      <c r="L17" s="249"/>
      <c r="M17" s="249"/>
      <c r="N17" s="249"/>
      <c r="O17" s="249"/>
      <c r="P17" s="249"/>
      <c r="Q17" s="249"/>
      <c r="R17" s="269"/>
    </row>
    <row r="18" spans="1:18" ht="35.1" customHeight="1" x14ac:dyDescent="0.25">
      <c r="A18" s="267">
        <v>9</v>
      </c>
      <c r="B18" s="569"/>
      <c r="C18" s="313" t="s">
        <v>1524</v>
      </c>
      <c r="D18" s="313" t="s">
        <v>1579</v>
      </c>
      <c r="E18" s="313" t="s">
        <v>1580</v>
      </c>
      <c r="F18" s="313" t="s">
        <v>1403</v>
      </c>
      <c r="G18" s="313" t="s">
        <v>408</v>
      </c>
      <c r="H18" s="559"/>
      <c r="I18" s="559"/>
      <c r="J18" s="249"/>
      <c r="K18" s="249"/>
      <c r="L18" s="249"/>
      <c r="M18" s="249"/>
      <c r="N18" s="249"/>
      <c r="O18" s="249"/>
      <c r="P18" s="249"/>
      <c r="Q18" s="249"/>
      <c r="R18" s="269"/>
    </row>
    <row r="19" spans="1:18" ht="35.1" customHeight="1" x14ac:dyDescent="0.25">
      <c r="A19" s="267">
        <v>10</v>
      </c>
      <c r="B19" s="569"/>
      <c r="C19" s="313" t="s">
        <v>1524</v>
      </c>
      <c r="D19" s="313" t="s">
        <v>1579</v>
      </c>
      <c r="E19" s="313" t="s">
        <v>1581</v>
      </c>
      <c r="F19" s="313" t="s">
        <v>1582</v>
      </c>
      <c r="G19" s="313" t="s">
        <v>408</v>
      </c>
      <c r="H19" s="559"/>
      <c r="I19" s="559"/>
      <c r="J19" s="249"/>
      <c r="K19" s="249"/>
      <c r="L19" s="249"/>
      <c r="M19" s="249"/>
      <c r="N19" s="249"/>
      <c r="O19" s="249"/>
      <c r="P19" s="249"/>
      <c r="Q19" s="249"/>
      <c r="R19" s="269"/>
    </row>
    <row r="20" spans="1:18" ht="35.1" customHeight="1" x14ac:dyDescent="0.25">
      <c r="A20" s="267">
        <v>11</v>
      </c>
      <c r="B20" s="569"/>
      <c r="C20" s="26" t="s">
        <v>1524</v>
      </c>
      <c r="D20" s="26" t="s">
        <v>1579</v>
      </c>
      <c r="E20" s="26" t="s">
        <v>1583</v>
      </c>
      <c r="F20" s="26" t="s">
        <v>1584</v>
      </c>
      <c r="G20" s="26" t="s">
        <v>1508</v>
      </c>
      <c r="H20" s="559"/>
      <c r="I20" s="559"/>
      <c r="J20" s="249"/>
      <c r="K20" s="249"/>
      <c r="L20" s="249"/>
      <c r="M20" s="249"/>
      <c r="N20" s="249"/>
      <c r="O20" s="249"/>
      <c r="P20" s="249"/>
      <c r="Q20" s="249"/>
      <c r="R20" s="269"/>
    </row>
    <row r="21" spans="1:18" ht="35.1" customHeight="1" x14ac:dyDescent="0.25">
      <c r="A21" s="267">
        <v>12</v>
      </c>
      <c r="B21" s="569"/>
      <c r="C21" s="26" t="s">
        <v>1524</v>
      </c>
      <c r="D21" s="26" t="s">
        <v>1579</v>
      </c>
      <c r="E21" s="26" t="s">
        <v>1585</v>
      </c>
      <c r="F21" s="26" t="s">
        <v>1586</v>
      </c>
      <c r="G21" s="26" t="s">
        <v>1508</v>
      </c>
      <c r="H21" s="559"/>
      <c r="I21" s="559"/>
      <c r="J21" s="249"/>
      <c r="K21" s="249"/>
      <c r="L21" s="249"/>
      <c r="M21" s="249"/>
      <c r="N21" s="249"/>
      <c r="O21" s="249"/>
      <c r="P21" s="249"/>
      <c r="Q21" s="249"/>
      <c r="R21" s="269"/>
    </row>
    <row r="22" spans="1:18" ht="35.1" customHeight="1" x14ac:dyDescent="0.25">
      <c r="A22" s="267">
        <v>13</v>
      </c>
      <c r="B22" s="569"/>
      <c r="C22" s="313" t="s">
        <v>1565</v>
      </c>
      <c r="D22" s="313" t="s">
        <v>1579</v>
      </c>
      <c r="E22" s="313" t="s">
        <v>1587</v>
      </c>
      <c r="F22" s="313" t="s">
        <v>1588</v>
      </c>
      <c r="G22" s="313" t="s">
        <v>379</v>
      </c>
      <c r="H22" s="559"/>
      <c r="I22" s="559"/>
      <c r="J22" s="249"/>
      <c r="K22" s="249"/>
      <c r="L22" s="249"/>
      <c r="M22" s="249"/>
      <c r="N22" s="249"/>
      <c r="O22" s="249"/>
      <c r="P22" s="249"/>
      <c r="Q22" s="249"/>
      <c r="R22" s="269"/>
    </row>
    <row r="23" spans="1:18" ht="35.1" customHeight="1" x14ac:dyDescent="0.25">
      <c r="A23" s="267">
        <v>14</v>
      </c>
      <c r="B23" s="569"/>
      <c r="C23" s="26" t="s">
        <v>1524</v>
      </c>
      <c r="D23" s="26" t="s">
        <v>1579</v>
      </c>
      <c r="E23" s="26" t="s">
        <v>1589</v>
      </c>
      <c r="F23" s="26" t="s">
        <v>1590</v>
      </c>
      <c r="G23" s="26" t="s">
        <v>1560</v>
      </c>
      <c r="H23" s="559"/>
      <c r="I23" s="559"/>
      <c r="J23" s="249"/>
      <c r="K23" s="249"/>
      <c r="L23" s="249"/>
      <c r="M23" s="249"/>
      <c r="N23" s="249"/>
      <c r="O23" s="249"/>
      <c r="P23" s="249"/>
      <c r="Q23" s="249"/>
      <c r="R23" s="269"/>
    </row>
    <row r="24" spans="1:18" ht="35.1" customHeight="1" x14ac:dyDescent="0.25">
      <c r="A24" s="267">
        <v>15</v>
      </c>
      <c r="B24" s="569"/>
      <c r="C24" s="26" t="s">
        <v>1524</v>
      </c>
      <c r="D24" s="26" t="s">
        <v>1579</v>
      </c>
      <c r="E24" s="26" t="s">
        <v>1591</v>
      </c>
      <c r="F24" s="26" t="s">
        <v>1592</v>
      </c>
      <c r="G24" s="26" t="s">
        <v>1560</v>
      </c>
      <c r="H24" s="559"/>
      <c r="I24" s="559"/>
      <c r="J24" s="249"/>
      <c r="K24" s="249"/>
      <c r="L24" s="249"/>
      <c r="M24" s="249"/>
      <c r="N24" s="249"/>
      <c r="O24" s="249"/>
      <c r="P24" s="249"/>
      <c r="Q24" s="249"/>
      <c r="R24" s="269"/>
    </row>
    <row r="25" spans="1:18" ht="35.1" customHeight="1" x14ac:dyDescent="0.25">
      <c r="A25" s="267">
        <v>16</v>
      </c>
      <c r="B25" s="569"/>
      <c r="C25" s="26" t="s">
        <v>1524</v>
      </c>
      <c r="D25" s="26" t="s">
        <v>1579</v>
      </c>
      <c r="E25" s="26" t="s">
        <v>1593</v>
      </c>
      <c r="F25" s="26" t="s">
        <v>1594</v>
      </c>
      <c r="G25" s="26" t="s">
        <v>1560</v>
      </c>
      <c r="H25" s="559"/>
      <c r="I25" s="559"/>
      <c r="J25" s="249"/>
      <c r="K25" s="249"/>
      <c r="L25" s="249"/>
      <c r="M25" s="249"/>
      <c r="N25" s="249"/>
      <c r="O25" s="249"/>
      <c r="P25" s="249"/>
      <c r="Q25" s="249"/>
      <c r="R25" s="269"/>
    </row>
    <row r="26" spans="1:18" ht="35.1" customHeight="1" x14ac:dyDescent="0.25">
      <c r="A26" s="267">
        <v>17</v>
      </c>
      <c r="B26" s="569"/>
      <c r="C26" s="26" t="s">
        <v>1524</v>
      </c>
      <c r="D26" s="26" t="s">
        <v>1579</v>
      </c>
      <c r="E26" s="26" t="s">
        <v>1595</v>
      </c>
      <c r="F26" s="26" t="s">
        <v>1596</v>
      </c>
      <c r="G26" s="26" t="s">
        <v>1560</v>
      </c>
      <c r="H26" s="559"/>
      <c r="I26" s="559"/>
      <c r="J26" s="249"/>
      <c r="K26" s="249"/>
      <c r="L26" s="249"/>
      <c r="M26" s="249"/>
      <c r="N26" s="249"/>
      <c r="O26" s="249"/>
      <c r="P26" s="249"/>
      <c r="Q26" s="249"/>
      <c r="R26" s="269"/>
    </row>
    <row r="27" spans="1:18" ht="35.1" customHeight="1" x14ac:dyDescent="0.25">
      <c r="A27" s="267">
        <v>18</v>
      </c>
      <c r="B27" s="569"/>
      <c r="C27" s="313" t="s">
        <v>1597</v>
      </c>
      <c r="D27" s="313" t="s">
        <v>14</v>
      </c>
      <c r="E27" s="268" t="s">
        <v>14</v>
      </c>
      <c r="F27" s="313" t="s">
        <v>1598</v>
      </c>
      <c r="G27" s="313" t="s">
        <v>1399</v>
      </c>
      <c r="H27" s="559"/>
      <c r="I27" s="559"/>
      <c r="J27" s="249"/>
      <c r="K27" s="249"/>
      <c r="L27" s="249"/>
      <c r="M27" s="249"/>
      <c r="N27" s="249"/>
      <c r="O27" s="249"/>
      <c r="P27" s="249"/>
      <c r="Q27" s="249"/>
      <c r="R27" s="269"/>
    </row>
    <row r="28" spans="1:18" ht="35.1" customHeight="1" x14ac:dyDescent="0.25">
      <c r="A28" s="267">
        <v>19</v>
      </c>
      <c r="B28" s="569"/>
      <c r="C28" s="313" t="s">
        <v>1565</v>
      </c>
      <c r="D28" s="313" t="s">
        <v>1566</v>
      </c>
      <c r="E28" s="313" t="s">
        <v>1599</v>
      </c>
      <c r="F28" s="313" t="s">
        <v>1403</v>
      </c>
      <c r="G28" s="313" t="s">
        <v>379</v>
      </c>
      <c r="H28" s="559"/>
      <c r="I28" s="559"/>
      <c r="J28" s="249"/>
      <c r="K28" s="249"/>
      <c r="L28" s="249"/>
      <c r="M28" s="249"/>
      <c r="N28" s="249"/>
      <c r="O28" s="249"/>
      <c r="P28" s="249"/>
      <c r="Q28" s="249"/>
      <c r="R28" s="269"/>
    </row>
    <row r="29" spans="1:18" ht="35.1" customHeight="1" x14ac:dyDescent="0.25">
      <c r="A29" s="267">
        <v>20</v>
      </c>
      <c r="B29" s="569"/>
      <c r="C29" s="313"/>
      <c r="D29" s="313"/>
      <c r="E29" s="313" t="s">
        <v>1600</v>
      </c>
      <c r="F29" s="313" t="s">
        <v>1403</v>
      </c>
      <c r="G29" s="313" t="s">
        <v>379</v>
      </c>
      <c r="H29" s="559"/>
      <c r="I29" s="559"/>
      <c r="J29" s="249"/>
      <c r="K29" s="249"/>
      <c r="L29" s="249"/>
      <c r="M29" s="249"/>
      <c r="N29" s="249"/>
      <c r="O29" s="249"/>
      <c r="P29" s="249"/>
      <c r="Q29" s="249"/>
      <c r="R29" s="269"/>
    </row>
    <row r="30" spans="1:18" ht="35.1" customHeight="1" x14ac:dyDescent="0.25">
      <c r="A30" s="267">
        <v>21</v>
      </c>
      <c r="B30" s="569"/>
      <c r="C30" s="313" t="s">
        <v>1565</v>
      </c>
      <c r="D30" s="313" t="s">
        <v>1566</v>
      </c>
      <c r="E30" s="313" t="s">
        <v>1601</v>
      </c>
      <c r="F30" s="313" t="s">
        <v>1602</v>
      </c>
      <c r="G30" s="313" t="s">
        <v>379</v>
      </c>
      <c r="H30" s="559"/>
      <c r="I30" s="559"/>
      <c r="J30" s="249"/>
      <c r="K30" s="249"/>
      <c r="L30" s="249"/>
      <c r="M30" s="249"/>
      <c r="N30" s="249"/>
      <c r="O30" s="249"/>
      <c r="P30" s="249"/>
      <c r="Q30" s="249"/>
      <c r="R30" s="269"/>
    </row>
    <row r="31" spans="1:18" ht="35.1" customHeight="1" x14ac:dyDescent="0.25">
      <c r="A31" s="267">
        <v>22</v>
      </c>
      <c r="B31" s="569"/>
      <c r="C31" s="313" t="s">
        <v>1565</v>
      </c>
      <c r="D31" s="313" t="s">
        <v>1603</v>
      </c>
      <c r="E31" s="313" t="s">
        <v>1604</v>
      </c>
      <c r="F31" s="313" t="s">
        <v>1605</v>
      </c>
      <c r="G31" s="313" t="s">
        <v>430</v>
      </c>
      <c r="H31" s="559"/>
      <c r="I31" s="559"/>
      <c r="J31" s="249"/>
      <c r="K31" s="249"/>
      <c r="L31" s="249"/>
      <c r="M31" s="249"/>
      <c r="N31" s="249"/>
      <c r="O31" s="249"/>
      <c r="P31" s="249"/>
      <c r="Q31" s="249"/>
      <c r="R31" s="269"/>
    </row>
    <row r="32" spans="1:18" ht="35.1" customHeight="1" x14ac:dyDescent="0.25">
      <c r="A32" s="267">
        <v>23</v>
      </c>
      <c r="B32" s="569"/>
      <c r="C32" s="313" t="s">
        <v>1395</v>
      </c>
      <c r="D32" s="313" t="s">
        <v>1565</v>
      </c>
      <c r="E32" s="313" t="s">
        <v>1606</v>
      </c>
      <c r="F32" s="313" t="s">
        <v>1607</v>
      </c>
      <c r="G32" s="313" t="s">
        <v>596</v>
      </c>
      <c r="H32" s="559"/>
      <c r="I32" s="559"/>
      <c r="J32" s="249"/>
      <c r="K32" s="249"/>
      <c r="L32" s="249"/>
      <c r="M32" s="249"/>
      <c r="N32" s="249"/>
      <c r="O32" s="249"/>
      <c r="P32" s="249"/>
      <c r="Q32" s="249"/>
      <c r="R32" s="269"/>
    </row>
    <row r="33" spans="1:19" ht="35.1" customHeight="1" x14ac:dyDescent="0.25">
      <c r="A33" s="267">
        <v>24</v>
      </c>
      <c r="B33" s="569"/>
      <c r="C33" s="313" t="s">
        <v>1395</v>
      </c>
      <c r="D33" s="313" t="s">
        <v>1565</v>
      </c>
      <c r="E33" s="313" t="s">
        <v>1608</v>
      </c>
      <c r="F33" s="313" t="s">
        <v>1609</v>
      </c>
      <c r="G33" s="313" t="s">
        <v>596</v>
      </c>
      <c r="H33" s="559"/>
      <c r="I33" s="559"/>
      <c r="J33" s="249"/>
      <c r="K33" s="249"/>
      <c r="L33" s="249"/>
      <c r="M33" s="249"/>
      <c r="N33" s="249"/>
      <c r="O33" s="249"/>
      <c r="P33" s="249"/>
      <c r="Q33" s="249"/>
      <c r="R33" s="269"/>
    </row>
    <row r="34" spans="1:19" ht="35.1" customHeight="1" x14ac:dyDescent="0.25">
      <c r="A34" s="267">
        <v>25</v>
      </c>
      <c r="B34" s="569"/>
      <c r="C34" s="313" t="s">
        <v>1395</v>
      </c>
      <c r="D34" s="313" t="s">
        <v>1565</v>
      </c>
      <c r="E34" s="313" t="s">
        <v>1610</v>
      </c>
      <c r="F34" s="313" t="s">
        <v>1611</v>
      </c>
      <c r="G34" s="313" t="s">
        <v>596</v>
      </c>
      <c r="H34" s="559"/>
      <c r="I34" s="559"/>
      <c r="J34" s="249"/>
      <c r="K34" s="249"/>
      <c r="L34" s="249"/>
      <c r="M34" s="249"/>
      <c r="N34" s="249"/>
      <c r="O34" s="249"/>
      <c r="P34" s="249"/>
      <c r="Q34" s="249"/>
      <c r="R34" s="269"/>
    </row>
    <row r="35" spans="1:19" ht="35.1" customHeight="1" x14ac:dyDescent="0.25">
      <c r="A35" s="267">
        <v>26</v>
      </c>
      <c r="B35" s="569"/>
      <c r="C35" s="327" t="s">
        <v>1524</v>
      </c>
      <c r="D35" s="327" t="s">
        <v>1603</v>
      </c>
      <c r="E35" s="327" t="s">
        <v>1612</v>
      </c>
      <c r="F35" s="327" t="s">
        <v>1613</v>
      </c>
      <c r="G35" s="327" t="s">
        <v>596</v>
      </c>
      <c r="H35" s="559"/>
      <c r="I35" s="559"/>
      <c r="J35" s="249"/>
      <c r="K35" s="249"/>
      <c r="L35" s="249"/>
      <c r="M35" s="249"/>
      <c r="N35" s="249"/>
      <c r="O35" s="249"/>
      <c r="P35" s="249"/>
      <c r="Q35" s="249"/>
      <c r="R35" s="269"/>
    </row>
    <row r="36" spans="1:19" ht="35.1" customHeight="1" x14ac:dyDescent="0.25">
      <c r="A36" s="267">
        <v>27</v>
      </c>
      <c r="B36" s="569"/>
      <c r="C36" s="313" t="s">
        <v>1395</v>
      </c>
      <c r="D36" s="313" t="s">
        <v>1565</v>
      </c>
      <c r="E36" s="313" t="s">
        <v>1614</v>
      </c>
      <c r="F36" s="313" t="s">
        <v>1615</v>
      </c>
      <c r="G36" s="313" t="s">
        <v>596</v>
      </c>
      <c r="H36" s="559"/>
      <c r="I36" s="559"/>
      <c r="J36" s="249"/>
      <c r="K36" s="249"/>
      <c r="L36" s="249"/>
      <c r="M36" s="249"/>
      <c r="N36" s="249"/>
      <c r="O36" s="249"/>
      <c r="P36" s="249"/>
      <c r="Q36" s="249"/>
      <c r="R36" s="269"/>
    </row>
    <row r="37" spans="1:19" ht="35.1" customHeight="1" thickBot="1" x14ac:dyDescent="0.3">
      <c r="A37" s="587">
        <v>28</v>
      </c>
      <c r="B37" s="570"/>
      <c r="C37" s="30" t="s">
        <v>1395</v>
      </c>
      <c r="D37" s="30" t="s">
        <v>1565</v>
      </c>
      <c r="E37" s="30" t="s">
        <v>1616</v>
      </c>
      <c r="F37" s="30" t="s">
        <v>1617</v>
      </c>
      <c r="G37" s="30" t="s">
        <v>596</v>
      </c>
      <c r="H37" s="560"/>
      <c r="I37" s="560"/>
      <c r="J37" s="264"/>
      <c r="K37" s="264"/>
      <c r="L37" s="264"/>
      <c r="M37" s="264"/>
      <c r="N37" s="264"/>
      <c r="O37" s="264"/>
      <c r="P37" s="264"/>
      <c r="Q37" s="264"/>
      <c r="R37" s="588"/>
    </row>
    <row r="38" spans="1:19" s="140" customFormat="1" ht="27.75" customHeight="1" x14ac:dyDescent="0.25">
      <c r="A38" s="424" t="s">
        <v>1953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3"/>
      <c r="L38" s="117">
        <f>SUM(L10:L37)</f>
        <v>0</v>
      </c>
      <c r="M38" s="117"/>
      <c r="N38" s="117"/>
      <c r="O38" s="117">
        <f>SUM(O10:O37)</f>
        <v>0</v>
      </c>
      <c r="P38" s="117"/>
      <c r="Q38" s="117"/>
      <c r="R38" s="127">
        <f>SUM(R10:R37)</f>
        <v>0</v>
      </c>
      <c r="S38" s="139"/>
    </row>
    <row r="39" spans="1:19" s="140" customFormat="1" ht="27.75" customHeight="1" x14ac:dyDescent="0.25">
      <c r="A39" s="425" t="s">
        <v>1953</v>
      </c>
      <c r="B39" s="415"/>
      <c r="C39" s="415"/>
      <c r="D39" s="415"/>
      <c r="E39" s="415"/>
      <c r="F39" s="415"/>
      <c r="G39" s="415"/>
      <c r="H39" s="415"/>
      <c r="I39" s="415"/>
      <c r="J39" s="415"/>
      <c r="K39" s="416"/>
      <c r="L39" s="62">
        <f>SUM(H10:I37)*L38</f>
        <v>0</v>
      </c>
      <c r="M39" s="62"/>
      <c r="N39" s="62"/>
      <c r="O39" s="62">
        <f>SUM(H10:I37)*O38</f>
        <v>0</v>
      </c>
      <c r="P39" s="62"/>
      <c r="Q39" s="62"/>
      <c r="R39" s="63">
        <f>SUM(H10:I37)*R38</f>
        <v>0</v>
      </c>
      <c r="S39" s="139"/>
    </row>
    <row r="40" spans="1:19" ht="27.75" customHeight="1" thickBot="1" x14ac:dyDescent="0.3">
      <c r="A40" s="425" t="s">
        <v>1954</v>
      </c>
      <c r="B40" s="415"/>
      <c r="C40" s="415"/>
      <c r="D40" s="415"/>
      <c r="E40" s="415"/>
      <c r="F40" s="415"/>
      <c r="G40" s="415"/>
      <c r="H40" s="415"/>
      <c r="I40" s="415"/>
      <c r="J40" s="415"/>
      <c r="K40" s="416"/>
      <c r="L40" s="417">
        <f>SUM(L39+O39+R39)</f>
        <v>0</v>
      </c>
      <c r="M40" s="418"/>
      <c r="N40" s="418"/>
      <c r="O40" s="418"/>
      <c r="P40" s="418"/>
      <c r="Q40" s="418"/>
      <c r="R40" s="426"/>
    </row>
    <row r="41" spans="1:19" ht="30" customHeight="1" x14ac:dyDescent="0.25">
      <c r="A41" s="408" t="s">
        <v>7</v>
      </c>
      <c r="B41" s="409"/>
      <c r="C41" s="409"/>
      <c r="D41" s="409"/>
      <c r="E41" s="409"/>
      <c r="F41" s="409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10"/>
    </row>
    <row r="42" spans="1:19" ht="25.5" customHeight="1" thickBot="1" x14ac:dyDescent="0.3">
      <c r="A42" s="371" t="s">
        <v>1996</v>
      </c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  <c r="N42" s="372"/>
      <c r="O42" s="372"/>
      <c r="P42" s="372"/>
      <c r="Q42" s="372"/>
      <c r="R42" s="373"/>
    </row>
    <row r="43" spans="1:19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9" x14ac:dyDescent="0.25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9" x14ac:dyDescent="0.25">
      <c r="A45" s="367" t="s">
        <v>1957</v>
      </c>
      <c r="B45" s="367"/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  <c r="Q45" s="367"/>
      <c r="R45" s="367"/>
    </row>
    <row r="46" spans="1:19" ht="15" customHeight="1" x14ac:dyDescent="0.25">
      <c r="A46" s="350" t="s">
        <v>1955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</row>
    <row r="47" spans="1:19" ht="27.75" customHeight="1" x14ac:dyDescent="0.25">
      <c r="A47" s="351" t="s">
        <v>1956</v>
      </c>
      <c r="B47" s="351"/>
      <c r="C47" s="351"/>
      <c r="D47" s="351"/>
      <c r="E47" s="351"/>
      <c r="F47" s="351"/>
      <c r="G47" s="351"/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</row>
    <row r="48" spans="1:19" ht="21" customHeight="1" x14ac:dyDescent="0.25">
      <c r="A48" s="352">
        <f ca="1">TODAY()</f>
        <v>42836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352"/>
    </row>
    <row r="49" spans="1:18" x14ac:dyDescent="0.25">
      <c r="B49" s="59"/>
      <c r="C49" s="210"/>
      <c r="D49" s="210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7"/>
      <c r="R49" s="59" t="s">
        <v>8</v>
      </c>
    </row>
    <row r="51" spans="1:18" s="219" customFormat="1" x14ac:dyDescent="0.25">
      <c r="A51" s="209"/>
      <c r="B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69"/>
      <c r="R51" s="58"/>
    </row>
    <row r="53" spans="1:18" s="219" customFormat="1" x14ac:dyDescent="0.25">
      <c r="A53" s="209"/>
      <c r="B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69"/>
      <c r="R53" s="58"/>
    </row>
    <row r="54" spans="1:18" s="219" customFormat="1" x14ac:dyDescent="0.25">
      <c r="A54" s="209"/>
      <c r="B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69"/>
      <c r="R54" s="58"/>
    </row>
  </sheetData>
  <mergeCells count="36">
    <mergeCell ref="A38:K38"/>
    <mergeCell ref="A39:K39"/>
    <mergeCell ref="A47:R47"/>
    <mergeCell ref="A48:R48"/>
    <mergeCell ref="A40:K40"/>
    <mergeCell ref="L40:R40"/>
    <mergeCell ref="A41:R41"/>
    <mergeCell ref="A42:R42"/>
    <mergeCell ref="A45:R45"/>
    <mergeCell ref="A46:R46"/>
    <mergeCell ref="B10:B37"/>
    <mergeCell ref="R8:R9"/>
    <mergeCell ref="J8:J9"/>
    <mergeCell ref="K8:K9"/>
    <mergeCell ref="L8:L9"/>
    <mergeCell ref="N8:N9"/>
    <mergeCell ref="O8:O9"/>
    <mergeCell ref="Q8:Q9"/>
    <mergeCell ref="B8:B9"/>
    <mergeCell ref="H8:H9"/>
    <mergeCell ref="I8:I9"/>
    <mergeCell ref="H10:H37"/>
    <mergeCell ref="I10:I37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9"/>
  <sheetViews>
    <sheetView view="pageBreakPreview" zoomScale="85" zoomScaleNormal="90" zoomScaleSheetLayoutView="85" workbookViewId="0">
      <selection activeCell="A14" sqref="A14:K14"/>
    </sheetView>
  </sheetViews>
  <sheetFormatPr baseColWidth="10" defaultColWidth="11.42578125" defaultRowHeight="12.75" x14ac:dyDescent="0.25"/>
  <cols>
    <col min="1" max="1" width="5" style="209" customWidth="1"/>
    <col min="2" max="2" width="16.5703125" style="58" customWidth="1"/>
    <col min="3" max="3" width="18" style="219" customWidth="1"/>
    <col min="4" max="4" width="15.42578125" style="219" customWidth="1"/>
    <col min="5" max="5" width="18.5703125" style="58" customWidth="1"/>
    <col min="6" max="6" width="11.5703125" style="58" customWidth="1"/>
    <col min="7" max="7" width="17" style="58" customWidth="1"/>
    <col min="8" max="8" width="15.5703125" style="58" customWidth="1"/>
    <col min="9" max="9" width="16.42578125" style="58" customWidth="1"/>
    <col min="10" max="10" width="18.85546875" style="58" customWidth="1"/>
    <col min="11" max="11" width="13.7109375" style="58" customWidth="1"/>
    <col min="12" max="12" width="11" style="58" customWidth="1"/>
    <col min="13" max="13" width="14.85546875" style="58" customWidth="1"/>
    <col min="14" max="14" width="13.140625" style="58" customWidth="1"/>
    <col min="15" max="15" width="14" style="58" customWidth="1"/>
    <col min="16" max="16" width="18.28515625" style="58" customWidth="1"/>
    <col min="17" max="17" width="12.85546875" style="69" customWidth="1"/>
    <col min="18" max="18" width="15.4257812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1984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46" t="s">
        <v>1629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9" ht="35.1" customHeight="1" x14ac:dyDescent="0.25">
      <c r="A10" s="211">
        <v>1</v>
      </c>
      <c r="B10" s="568" t="s">
        <v>1673</v>
      </c>
      <c r="C10" s="29" t="s">
        <v>1619</v>
      </c>
      <c r="D10" s="29" t="s">
        <v>1628</v>
      </c>
      <c r="E10" s="29" t="s">
        <v>1620</v>
      </c>
      <c r="F10" s="29" t="s">
        <v>1621</v>
      </c>
      <c r="G10" s="568" t="s">
        <v>1627</v>
      </c>
      <c r="H10" s="555">
        <v>1</v>
      </c>
      <c r="I10" s="555">
        <v>1</v>
      </c>
      <c r="J10" s="226"/>
      <c r="K10" s="226"/>
      <c r="L10" s="226"/>
      <c r="M10" s="568" t="s">
        <v>1944</v>
      </c>
      <c r="N10" s="226"/>
      <c r="O10" s="118"/>
      <c r="P10" s="533" t="s">
        <v>1993</v>
      </c>
      <c r="Q10" s="261"/>
      <c r="R10" s="262"/>
    </row>
    <row r="11" spans="1:19" ht="35.1" customHeight="1" x14ac:dyDescent="0.25">
      <c r="A11" s="212">
        <v>2</v>
      </c>
      <c r="B11" s="561"/>
      <c r="C11" s="224" t="s">
        <v>1619</v>
      </c>
      <c r="D11" s="224" t="s">
        <v>1628</v>
      </c>
      <c r="E11" s="224" t="s">
        <v>1622</v>
      </c>
      <c r="F11" s="224">
        <v>49480</v>
      </c>
      <c r="G11" s="561"/>
      <c r="H11" s="556"/>
      <c r="I11" s="556"/>
      <c r="J11" s="225"/>
      <c r="K11" s="225"/>
      <c r="L11" s="225"/>
      <c r="M11" s="561"/>
      <c r="N11" s="225"/>
      <c r="O11" s="107"/>
      <c r="P11" s="524"/>
      <c r="Q11" s="251"/>
      <c r="R11" s="263"/>
    </row>
    <row r="12" spans="1:19" ht="35.1" customHeight="1" thickBot="1" x14ac:dyDescent="0.3">
      <c r="A12" s="233">
        <v>3</v>
      </c>
      <c r="B12" s="227" t="s">
        <v>1674</v>
      </c>
      <c r="C12" s="30" t="s">
        <v>1623</v>
      </c>
      <c r="D12" s="30" t="s">
        <v>1624</v>
      </c>
      <c r="E12" s="30" t="s">
        <v>1625</v>
      </c>
      <c r="F12" s="30" t="s">
        <v>1626</v>
      </c>
      <c r="G12" s="564"/>
      <c r="H12" s="557"/>
      <c r="I12" s="557"/>
      <c r="J12" s="227"/>
      <c r="K12" s="227"/>
      <c r="L12" s="227"/>
      <c r="M12" s="227" t="s">
        <v>1993</v>
      </c>
      <c r="N12" s="227"/>
      <c r="O12" s="122"/>
      <c r="P12" s="223" t="s">
        <v>1945</v>
      </c>
      <c r="Q12" s="265"/>
      <c r="R12" s="266"/>
    </row>
    <row r="13" spans="1:19" s="140" customFormat="1" ht="27.75" customHeight="1" x14ac:dyDescent="0.25">
      <c r="A13" s="424" t="s">
        <v>1953</v>
      </c>
      <c r="B13" s="412"/>
      <c r="C13" s="412"/>
      <c r="D13" s="412"/>
      <c r="E13" s="412"/>
      <c r="F13" s="412"/>
      <c r="G13" s="412"/>
      <c r="H13" s="412"/>
      <c r="I13" s="412"/>
      <c r="J13" s="412"/>
      <c r="K13" s="413"/>
      <c r="L13" s="117">
        <f>SUM(L10:L12)</f>
        <v>0</v>
      </c>
      <c r="M13" s="117"/>
      <c r="N13" s="117"/>
      <c r="O13" s="117">
        <f>SUM(O10:O12)</f>
        <v>0</v>
      </c>
      <c r="P13" s="117"/>
      <c r="Q13" s="117"/>
      <c r="R13" s="127">
        <f>SUM(R10:R12)</f>
        <v>0</v>
      </c>
      <c r="S13" s="139"/>
    </row>
    <row r="14" spans="1:19" s="140" customFormat="1" ht="27.75" customHeight="1" x14ac:dyDescent="0.25">
      <c r="A14" s="425" t="s">
        <v>1953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62">
        <f>SUM(H10:I12)*L13</f>
        <v>0</v>
      </c>
      <c r="M14" s="62"/>
      <c r="N14" s="62"/>
      <c r="O14" s="62">
        <f>SUM(H10:I12)*O13</f>
        <v>0</v>
      </c>
      <c r="P14" s="62"/>
      <c r="Q14" s="62"/>
      <c r="R14" s="63">
        <f>SUM(H10:I12)*R13</f>
        <v>0</v>
      </c>
      <c r="S14" s="139"/>
    </row>
    <row r="15" spans="1:19" ht="35.1" customHeight="1" thickBot="1" x14ac:dyDescent="0.3">
      <c r="A15" s="425" t="s">
        <v>1954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6"/>
      <c r="L15" s="417">
        <f>SUM(L14+O14+R14)</f>
        <v>0</v>
      </c>
      <c r="M15" s="418"/>
      <c r="N15" s="418"/>
      <c r="O15" s="418"/>
      <c r="P15" s="418"/>
      <c r="Q15" s="418"/>
      <c r="R15" s="426"/>
    </row>
    <row r="16" spans="1:19" ht="30" customHeight="1" x14ac:dyDescent="0.25">
      <c r="A16" s="408" t="s">
        <v>7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10"/>
    </row>
    <row r="17" spans="1:18" ht="25.5" customHeight="1" thickBot="1" x14ac:dyDescent="0.3">
      <c r="A17" s="371" t="s">
        <v>1996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3"/>
    </row>
    <row r="18" spans="1:18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x14ac:dyDescent="0.2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x14ac:dyDescent="0.25">
      <c r="A20" s="367" t="s">
        <v>1957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</row>
    <row r="21" spans="1:18" ht="15" customHeight="1" x14ac:dyDescent="0.25">
      <c r="A21" s="350" t="s">
        <v>1955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</row>
    <row r="22" spans="1:18" ht="27.75" customHeight="1" x14ac:dyDescent="0.25">
      <c r="A22" s="351" t="s">
        <v>1956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</row>
    <row r="23" spans="1:18" ht="21" customHeight="1" x14ac:dyDescent="0.25">
      <c r="A23" s="352">
        <f ca="1">TODAY()</f>
        <v>42836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</row>
    <row r="24" spans="1:18" x14ac:dyDescent="0.25">
      <c r="B24" s="59"/>
      <c r="C24" s="210"/>
      <c r="D24" s="21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7"/>
      <c r="R24" s="59" t="s">
        <v>8</v>
      </c>
    </row>
    <row r="26" spans="1:18" s="219" customFormat="1" x14ac:dyDescent="0.25">
      <c r="A26" s="209"/>
      <c r="B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69"/>
      <c r="R26" s="58"/>
    </row>
    <row r="28" spans="1:18" s="219" customFormat="1" x14ac:dyDescent="0.25">
      <c r="A28" s="209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  <row r="29" spans="1:18" s="219" customFormat="1" x14ac:dyDescent="0.25">
      <c r="A29" s="209"/>
      <c r="B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9"/>
      <c r="R29" s="58"/>
    </row>
  </sheetData>
  <mergeCells count="39">
    <mergeCell ref="A13:K13"/>
    <mergeCell ref="A14:K14"/>
    <mergeCell ref="B10:B11"/>
    <mergeCell ref="G10:G12"/>
    <mergeCell ref="M10:M11"/>
    <mergeCell ref="A22:R22"/>
    <mergeCell ref="A23:R23"/>
    <mergeCell ref="A15:K15"/>
    <mergeCell ref="L15:R15"/>
    <mergeCell ref="A16:R16"/>
    <mergeCell ref="A17:R17"/>
    <mergeCell ref="A20:R20"/>
    <mergeCell ref="A21:R21"/>
    <mergeCell ref="H8:H9"/>
    <mergeCell ref="H10:H12"/>
    <mergeCell ref="I10:I12"/>
    <mergeCell ref="P10:P11"/>
    <mergeCell ref="I8:I9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S34"/>
  <sheetViews>
    <sheetView view="pageBreakPreview" zoomScale="85" zoomScaleNormal="90" zoomScaleSheetLayoutView="85" workbookViewId="0">
      <selection activeCell="J13" sqref="J13"/>
    </sheetView>
  </sheetViews>
  <sheetFormatPr baseColWidth="10" defaultColWidth="11.42578125" defaultRowHeight="12.75" x14ac:dyDescent="0.25"/>
  <cols>
    <col min="1" max="1" width="5" style="209" customWidth="1"/>
    <col min="2" max="2" width="16.7109375" style="58" customWidth="1"/>
    <col min="3" max="3" width="17.7109375" style="219" customWidth="1"/>
    <col min="4" max="4" width="14.140625" style="219" customWidth="1"/>
    <col min="5" max="5" width="15.42578125" style="58" customWidth="1"/>
    <col min="6" max="6" width="11.85546875" style="58" customWidth="1"/>
    <col min="7" max="7" width="17" style="58" customWidth="1"/>
    <col min="8" max="8" width="16.140625" style="58" customWidth="1"/>
    <col min="9" max="9" width="15.5703125" style="58" customWidth="1"/>
    <col min="10" max="10" width="12.7109375" style="58" customWidth="1"/>
    <col min="11" max="11" width="12.5703125" style="58" customWidth="1"/>
    <col min="12" max="12" width="11" style="58" customWidth="1"/>
    <col min="13" max="13" width="15" style="58" customWidth="1"/>
    <col min="14" max="14" width="13.28515625" style="58" customWidth="1"/>
    <col min="15" max="15" width="14.28515625" style="58" customWidth="1"/>
    <col min="16" max="16" width="18" style="58" customWidth="1"/>
    <col min="17" max="17" width="13" style="69" customWidth="1"/>
    <col min="18" max="18" width="16.71093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1985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398" t="s">
        <v>1661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400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213" t="s">
        <v>1942</v>
      </c>
      <c r="N8" s="406" t="s">
        <v>1940</v>
      </c>
      <c r="O8" s="376" t="s">
        <v>1941</v>
      </c>
      <c r="P8" s="214" t="s">
        <v>1943</v>
      </c>
      <c r="Q8" s="406" t="s">
        <v>1940</v>
      </c>
      <c r="R8" s="404" t="s">
        <v>1941</v>
      </c>
    </row>
    <row r="9" spans="1:18" ht="50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1992</v>
      </c>
      <c r="N9" s="422"/>
      <c r="O9" s="421"/>
      <c r="P9" s="105" t="s">
        <v>1993</v>
      </c>
      <c r="Q9" s="422"/>
      <c r="R9" s="420"/>
    </row>
    <row r="10" spans="1:18" ht="35.1" customHeight="1" x14ac:dyDescent="0.25">
      <c r="A10" s="211">
        <v>1</v>
      </c>
      <c r="B10" s="555" t="s">
        <v>1672</v>
      </c>
      <c r="C10" s="32" t="s">
        <v>1395</v>
      </c>
      <c r="D10" s="32" t="s">
        <v>1662</v>
      </c>
      <c r="E10" s="33" t="s">
        <v>14</v>
      </c>
      <c r="F10" s="32" t="s">
        <v>1663</v>
      </c>
      <c r="G10" s="32" t="s">
        <v>1560</v>
      </c>
      <c r="H10" s="571" t="s">
        <v>1998</v>
      </c>
      <c r="I10" s="571" t="s">
        <v>1994</v>
      </c>
      <c r="J10" s="270"/>
      <c r="K10" s="270"/>
      <c r="L10" s="270"/>
      <c r="M10" s="270"/>
      <c r="N10" s="270"/>
      <c r="O10" s="270"/>
      <c r="P10" s="240"/>
      <c r="Q10" s="253"/>
      <c r="R10" s="242"/>
    </row>
    <row r="11" spans="1:18" ht="35.1" customHeight="1" x14ac:dyDescent="0.25">
      <c r="A11" s="212">
        <v>2</v>
      </c>
      <c r="B11" s="556"/>
      <c r="C11" s="26" t="s">
        <v>1395</v>
      </c>
      <c r="D11" s="26" t="s">
        <v>1662</v>
      </c>
      <c r="E11" s="26" t="s">
        <v>14</v>
      </c>
      <c r="F11" s="26" t="s">
        <v>1664</v>
      </c>
      <c r="G11" s="26" t="s">
        <v>1560</v>
      </c>
      <c r="H11" s="572"/>
      <c r="I11" s="572"/>
      <c r="J11" s="238"/>
      <c r="K11" s="238"/>
      <c r="L11" s="238"/>
      <c r="M11" s="238"/>
      <c r="N11" s="238"/>
      <c r="O11" s="238"/>
      <c r="P11" s="236"/>
      <c r="Q11" s="252"/>
      <c r="R11" s="243"/>
    </row>
    <row r="12" spans="1:18" ht="35.1" customHeight="1" x14ac:dyDescent="0.25">
      <c r="A12" s="212">
        <v>3</v>
      </c>
      <c r="B12" s="556"/>
      <c r="C12" s="26" t="s">
        <v>1395</v>
      </c>
      <c r="D12" s="26" t="s">
        <v>1662</v>
      </c>
      <c r="E12" s="26" t="s">
        <v>14</v>
      </c>
      <c r="F12" s="26" t="s">
        <v>1665</v>
      </c>
      <c r="G12" s="26" t="s">
        <v>1560</v>
      </c>
      <c r="H12" s="572"/>
      <c r="I12" s="572"/>
      <c r="J12" s="238"/>
      <c r="K12" s="238"/>
      <c r="L12" s="238"/>
      <c r="M12" s="238"/>
      <c r="N12" s="238"/>
      <c r="O12" s="238"/>
      <c r="P12" s="236"/>
      <c r="Q12" s="252"/>
      <c r="R12" s="243"/>
    </row>
    <row r="13" spans="1:18" ht="35.1" customHeight="1" x14ac:dyDescent="0.25">
      <c r="A13" s="212">
        <v>4</v>
      </c>
      <c r="B13" s="556"/>
      <c r="C13" s="224" t="s">
        <v>1395</v>
      </c>
      <c r="D13" s="224" t="s">
        <v>1662</v>
      </c>
      <c r="E13" s="224" t="s">
        <v>1666</v>
      </c>
      <c r="F13" s="224" t="s">
        <v>1667</v>
      </c>
      <c r="G13" s="224" t="s">
        <v>449</v>
      </c>
      <c r="H13" s="572"/>
      <c r="I13" s="572"/>
      <c r="J13" s="235"/>
      <c r="K13" s="235"/>
      <c r="L13" s="235"/>
      <c r="M13" s="235"/>
      <c r="N13" s="235"/>
      <c r="O13" s="235"/>
      <c r="P13" s="236"/>
      <c r="Q13" s="252"/>
      <c r="R13" s="243"/>
    </row>
    <row r="14" spans="1:18" ht="35.1" customHeight="1" x14ac:dyDescent="0.25">
      <c r="A14" s="212">
        <v>5</v>
      </c>
      <c r="B14" s="556"/>
      <c r="C14" s="224" t="s">
        <v>1395</v>
      </c>
      <c r="D14" s="224" t="s">
        <v>14</v>
      </c>
      <c r="E14" s="224" t="s">
        <v>14</v>
      </c>
      <c r="F14" s="224" t="s">
        <v>1749</v>
      </c>
      <c r="G14" s="224" t="s">
        <v>457</v>
      </c>
      <c r="H14" s="572"/>
      <c r="I14" s="572"/>
      <c r="J14" s="235"/>
      <c r="K14" s="235"/>
      <c r="L14" s="235"/>
      <c r="M14" s="235"/>
      <c r="N14" s="235"/>
      <c r="O14" s="235"/>
      <c r="P14" s="236"/>
      <c r="Q14" s="252"/>
      <c r="R14" s="243"/>
    </row>
    <row r="15" spans="1:18" ht="35.1" customHeight="1" x14ac:dyDescent="0.25">
      <c r="A15" s="212">
        <v>6</v>
      </c>
      <c r="B15" s="556"/>
      <c r="C15" s="224" t="s">
        <v>1395</v>
      </c>
      <c r="D15" s="224" t="s">
        <v>1662</v>
      </c>
      <c r="E15" s="224" t="s">
        <v>1403</v>
      </c>
      <c r="F15" s="224" t="s">
        <v>1668</v>
      </c>
      <c r="G15" s="224" t="s">
        <v>382</v>
      </c>
      <c r="H15" s="572"/>
      <c r="I15" s="572"/>
      <c r="J15" s="235"/>
      <c r="K15" s="235"/>
      <c r="L15" s="235"/>
      <c r="M15" s="235"/>
      <c r="N15" s="235"/>
      <c r="O15" s="235"/>
      <c r="P15" s="236"/>
      <c r="Q15" s="252"/>
      <c r="R15" s="243"/>
    </row>
    <row r="16" spans="1:18" ht="35.1" customHeight="1" x14ac:dyDescent="0.25">
      <c r="A16" s="212">
        <v>7</v>
      </c>
      <c r="B16" s="556"/>
      <c r="C16" s="224" t="s">
        <v>1395</v>
      </c>
      <c r="D16" s="224" t="s">
        <v>1662</v>
      </c>
      <c r="E16" s="224" t="s">
        <v>1669</v>
      </c>
      <c r="F16" s="224" t="s">
        <v>1670</v>
      </c>
      <c r="G16" s="224" t="s">
        <v>382</v>
      </c>
      <c r="H16" s="572"/>
      <c r="I16" s="572"/>
      <c r="J16" s="235"/>
      <c r="K16" s="235"/>
      <c r="L16" s="235"/>
      <c r="M16" s="235"/>
      <c r="N16" s="235"/>
      <c r="O16" s="235"/>
      <c r="P16" s="236"/>
      <c r="Q16" s="252"/>
      <c r="R16" s="243"/>
    </row>
    <row r="17" spans="1:19" ht="35.1" customHeight="1" thickBot="1" x14ac:dyDescent="0.3">
      <c r="A17" s="233">
        <v>8</v>
      </c>
      <c r="B17" s="557"/>
      <c r="C17" s="30" t="s">
        <v>1395</v>
      </c>
      <c r="D17" s="30" t="s">
        <v>1662</v>
      </c>
      <c r="E17" s="30" t="s">
        <v>1666</v>
      </c>
      <c r="F17" s="30" t="s">
        <v>1671</v>
      </c>
      <c r="G17" s="30" t="s">
        <v>430</v>
      </c>
      <c r="H17" s="573"/>
      <c r="I17" s="573"/>
      <c r="J17" s="244"/>
      <c r="K17" s="244"/>
      <c r="L17" s="244"/>
      <c r="M17" s="244"/>
      <c r="N17" s="244"/>
      <c r="O17" s="244"/>
      <c r="P17" s="245"/>
      <c r="Q17" s="254"/>
      <c r="R17" s="247"/>
    </row>
    <row r="18" spans="1:19" s="140" customFormat="1" ht="27.75" customHeight="1" x14ac:dyDescent="0.25">
      <c r="A18" s="424" t="s">
        <v>1953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3"/>
      <c r="L18" s="117">
        <f>SUM(L10:L17)</f>
        <v>0</v>
      </c>
      <c r="M18" s="117"/>
      <c r="N18" s="117"/>
      <c r="O18" s="117">
        <f>SUM(O10:O17)</f>
        <v>0</v>
      </c>
      <c r="P18" s="117"/>
      <c r="Q18" s="117"/>
      <c r="R18" s="127">
        <f>SUM(R10:R17)</f>
        <v>0</v>
      </c>
      <c r="S18" s="139"/>
    </row>
    <row r="19" spans="1:19" s="140" customFormat="1" ht="27.75" customHeight="1" x14ac:dyDescent="0.25">
      <c r="A19" s="425" t="s">
        <v>1953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6"/>
      <c r="L19" s="62">
        <f>SUM(H10:I17)*L18</f>
        <v>0</v>
      </c>
      <c r="M19" s="62"/>
      <c r="N19" s="62"/>
      <c r="O19" s="62">
        <f>SUM(H10:I17)*O18</f>
        <v>0</v>
      </c>
      <c r="P19" s="62"/>
      <c r="Q19" s="62"/>
      <c r="R19" s="63">
        <f>SUM(H10:I17)*R18</f>
        <v>0</v>
      </c>
      <c r="S19" s="139"/>
    </row>
    <row r="20" spans="1:19" ht="35.1" customHeight="1" thickBot="1" x14ac:dyDescent="0.3">
      <c r="A20" s="425" t="s">
        <v>1954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6"/>
      <c r="L20" s="417">
        <f>SUM(L19+O19+R19)</f>
        <v>0</v>
      </c>
      <c r="M20" s="418"/>
      <c r="N20" s="418"/>
      <c r="O20" s="418"/>
      <c r="P20" s="418"/>
      <c r="Q20" s="418"/>
      <c r="R20" s="426"/>
    </row>
    <row r="21" spans="1:19" ht="30" customHeight="1" x14ac:dyDescent="0.25">
      <c r="A21" s="408" t="s">
        <v>7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10"/>
    </row>
    <row r="22" spans="1:19" ht="25.5" customHeight="1" thickBot="1" x14ac:dyDescent="0.3">
      <c r="A22" s="371" t="s">
        <v>1996</v>
      </c>
      <c r="B22" s="372"/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  <c r="P22" s="372"/>
      <c r="Q22" s="372"/>
      <c r="R22" s="373"/>
    </row>
    <row r="23" spans="1:19" x14ac:dyDescent="0.25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9" x14ac:dyDescent="0.25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</row>
    <row r="25" spans="1:19" x14ac:dyDescent="0.25">
      <c r="A25" s="367" t="s">
        <v>1957</v>
      </c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</row>
    <row r="26" spans="1:19" ht="15" customHeight="1" x14ac:dyDescent="0.25">
      <c r="A26" s="350" t="s">
        <v>1955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</row>
    <row r="27" spans="1:19" ht="27.75" customHeight="1" x14ac:dyDescent="0.25">
      <c r="A27" s="351" t="s">
        <v>1956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</row>
    <row r="28" spans="1:19" ht="21" customHeight="1" x14ac:dyDescent="0.25">
      <c r="A28" s="352">
        <f ca="1">TODAY()</f>
        <v>42836</v>
      </c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</row>
    <row r="29" spans="1:19" x14ac:dyDescent="0.25">
      <c r="B29" s="59"/>
      <c r="C29" s="210"/>
      <c r="D29" s="210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7"/>
      <c r="R29" s="59" t="s">
        <v>8</v>
      </c>
    </row>
    <row r="31" spans="1:19" s="219" customFormat="1" x14ac:dyDescent="0.25">
      <c r="A31" s="209"/>
      <c r="B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69"/>
      <c r="R31" s="58"/>
    </row>
    <row r="33" spans="1:18" s="219" customFormat="1" x14ac:dyDescent="0.25">
      <c r="A33" s="209"/>
      <c r="B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9"/>
      <c r="R33" s="58"/>
    </row>
    <row r="34" spans="1:18" s="219" customFormat="1" x14ac:dyDescent="0.25">
      <c r="A34" s="209"/>
      <c r="B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69"/>
      <c r="R34" s="58"/>
    </row>
  </sheetData>
  <mergeCells count="36">
    <mergeCell ref="A18:K18"/>
    <mergeCell ref="A19:K19"/>
    <mergeCell ref="A27:R27"/>
    <mergeCell ref="A28:R28"/>
    <mergeCell ref="A20:K20"/>
    <mergeCell ref="L20:R20"/>
    <mergeCell ref="A21:R21"/>
    <mergeCell ref="A22:R22"/>
    <mergeCell ref="A25:R25"/>
    <mergeCell ref="A26:R26"/>
    <mergeCell ref="B10:B17"/>
    <mergeCell ref="R8:R9"/>
    <mergeCell ref="J8:J9"/>
    <mergeCell ref="K8:K9"/>
    <mergeCell ref="L8:L9"/>
    <mergeCell ref="N8:N9"/>
    <mergeCell ref="O8:O9"/>
    <mergeCell ref="Q8:Q9"/>
    <mergeCell ref="B8:B9"/>
    <mergeCell ref="H8:H9"/>
    <mergeCell ref="I8:I9"/>
    <mergeCell ref="H10:H17"/>
    <mergeCell ref="I10:I17"/>
    <mergeCell ref="A1:C4"/>
    <mergeCell ref="D1:R1"/>
    <mergeCell ref="D2:R2"/>
    <mergeCell ref="D3:R4"/>
    <mergeCell ref="A5:R5"/>
    <mergeCell ref="A6:R6"/>
    <mergeCell ref="C8:C9"/>
    <mergeCell ref="D8:D9"/>
    <mergeCell ref="E8:E9"/>
    <mergeCell ref="F8:F9"/>
    <mergeCell ref="G8:G9"/>
    <mergeCell ref="A7:R7"/>
    <mergeCell ref="A8:A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9"/>
  <sheetViews>
    <sheetView view="pageBreakPreview" zoomScale="85" zoomScaleNormal="90" zoomScaleSheetLayoutView="85" workbookViewId="0">
      <pane ySplit="9" topLeftCell="A10" activePane="bottomLeft" state="frozen"/>
      <selection pane="bottomLeft" activeCell="H10" sqref="H10:H22"/>
    </sheetView>
  </sheetViews>
  <sheetFormatPr baseColWidth="10" defaultColWidth="11.42578125" defaultRowHeight="12.75" x14ac:dyDescent="0.25"/>
  <cols>
    <col min="1" max="1" width="5" style="209" customWidth="1"/>
    <col min="2" max="2" width="14.7109375" style="58" customWidth="1"/>
    <col min="3" max="3" width="18.140625" style="219" customWidth="1"/>
    <col min="4" max="4" width="16.7109375" style="219" customWidth="1"/>
    <col min="5" max="5" width="17.42578125" style="58" customWidth="1"/>
    <col min="6" max="6" width="11.28515625" style="58" customWidth="1"/>
    <col min="7" max="7" width="16.7109375" style="58" customWidth="1"/>
    <col min="8" max="8" width="15.140625" style="58" customWidth="1"/>
    <col min="9" max="9" width="14.28515625" style="58" customWidth="1"/>
    <col min="10" max="11" width="14.7109375" style="58" customWidth="1"/>
    <col min="12" max="12" width="11" style="58" customWidth="1"/>
    <col min="13" max="14" width="14.42578125" style="58" customWidth="1"/>
    <col min="15" max="15" width="14.85546875" style="58" customWidth="1"/>
    <col min="16" max="16" width="17.140625" style="58" customWidth="1"/>
    <col min="17" max="17" width="12.42578125" style="69" customWidth="1"/>
    <col min="18" max="18" width="15.710937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4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17.2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1.2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1" customHeight="1" thickBot="1" x14ac:dyDescent="0.3">
      <c r="A6" s="398" t="s">
        <v>1986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3.25" customHeight="1" thickBot="1" x14ac:dyDescent="0.3">
      <c r="A7" s="401" t="s">
        <v>1660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39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8" ht="30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1992</v>
      </c>
      <c r="N9" s="450"/>
      <c r="O9" s="348"/>
      <c r="P9" s="104" t="s">
        <v>1993</v>
      </c>
      <c r="Q9" s="450"/>
      <c r="R9" s="449"/>
    </row>
    <row r="10" spans="1:18" ht="26.25" customHeight="1" x14ac:dyDescent="0.25">
      <c r="A10" s="211">
        <v>1</v>
      </c>
      <c r="B10" s="568" t="s">
        <v>1679</v>
      </c>
      <c r="C10" s="222" t="s">
        <v>1630</v>
      </c>
      <c r="D10" s="222" t="s">
        <v>1631</v>
      </c>
      <c r="E10" s="222" t="s">
        <v>1632</v>
      </c>
      <c r="F10" s="222" t="s">
        <v>1633</v>
      </c>
      <c r="G10" s="222" t="s">
        <v>430</v>
      </c>
      <c r="H10" s="534">
        <v>1</v>
      </c>
      <c r="I10" s="534">
        <v>1</v>
      </c>
      <c r="J10" s="222"/>
      <c r="K10" s="222"/>
      <c r="L10" s="222"/>
      <c r="M10" s="222"/>
      <c r="N10" s="222"/>
      <c r="O10" s="222"/>
      <c r="P10" s="260"/>
      <c r="Q10" s="271"/>
      <c r="R10" s="262"/>
    </row>
    <row r="11" spans="1:18" ht="26.25" customHeight="1" x14ac:dyDescent="0.25">
      <c r="A11" s="212">
        <v>2</v>
      </c>
      <c r="B11" s="561"/>
      <c r="C11" s="221" t="s">
        <v>1634</v>
      </c>
      <c r="D11" s="221" t="s">
        <v>1635</v>
      </c>
      <c r="E11" s="221" t="s">
        <v>1636</v>
      </c>
      <c r="F11" s="221">
        <v>20703</v>
      </c>
      <c r="G11" s="221" t="s">
        <v>1069</v>
      </c>
      <c r="H11" s="525"/>
      <c r="I11" s="525"/>
      <c r="J11" s="221"/>
      <c r="K11" s="221"/>
      <c r="L11" s="221"/>
      <c r="M11" s="221"/>
      <c r="N11" s="221"/>
      <c r="O11" s="221"/>
      <c r="P11" s="249"/>
      <c r="Q11" s="250"/>
      <c r="R11" s="263"/>
    </row>
    <row r="12" spans="1:18" ht="26.25" customHeight="1" x14ac:dyDescent="0.25">
      <c r="A12" s="212">
        <v>3</v>
      </c>
      <c r="B12" s="561"/>
      <c r="C12" s="221" t="s">
        <v>1634</v>
      </c>
      <c r="D12" s="221" t="s">
        <v>1637</v>
      </c>
      <c r="E12" s="221" t="s">
        <v>1638</v>
      </c>
      <c r="F12" s="221" t="s">
        <v>1639</v>
      </c>
      <c r="G12" s="575" t="s">
        <v>147</v>
      </c>
      <c r="H12" s="525"/>
      <c r="I12" s="525"/>
      <c r="J12" s="221"/>
      <c r="K12" s="221"/>
      <c r="L12" s="221"/>
      <c r="M12" s="221"/>
      <c r="N12" s="221"/>
      <c r="O12" s="221"/>
      <c r="P12" s="249"/>
      <c r="Q12" s="250"/>
      <c r="R12" s="263"/>
    </row>
    <row r="13" spans="1:18" ht="26.25" customHeight="1" x14ac:dyDescent="0.25">
      <c r="A13" s="212">
        <v>4</v>
      </c>
      <c r="B13" s="561"/>
      <c r="C13" s="221" t="s">
        <v>1634</v>
      </c>
      <c r="D13" s="221" t="s">
        <v>1640</v>
      </c>
      <c r="E13" s="221">
        <v>59400000463</v>
      </c>
      <c r="F13" s="221">
        <v>15378</v>
      </c>
      <c r="G13" s="523"/>
      <c r="H13" s="525"/>
      <c r="I13" s="525"/>
      <c r="J13" s="221"/>
      <c r="K13" s="221"/>
      <c r="L13" s="221"/>
      <c r="M13" s="221"/>
      <c r="N13" s="221"/>
      <c r="O13" s="221"/>
      <c r="P13" s="249"/>
      <c r="Q13" s="250"/>
      <c r="R13" s="263"/>
    </row>
    <row r="14" spans="1:18" ht="26.25" customHeight="1" x14ac:dyDescent="0.25">
      <c r="A14" s="212">
        <v>5</v>
      </c>
      <c r="B14" s="561"/>
      <c r="C14" s="221" t="s">
        <v>1634</v>
      </c>
      <c r="D14" s="221" t="s">
        <v>1659</v>
      </c>
      <c r="E14" s="221" t="s">
        <v>1641</v>
      </c>
      <c r="F14" s="221">
        <v>18233</v>
      </c>
      <c r="G14" s="221" t="s">
        <v>597</v>
      </c>
      <c r="H14" s="525"/>
      <c r="I14" s="525"/>
      <c r="J14" s="221"/>
      <c r="K14" s="221"/>
      <c r="L14" s="221"/>
      <c r="M14" s="221"/>
      <c r="N14" s="221"/>
      <c r="O14" s="221"/>
      <c r="P14" s="249"/>
      <c r="Q14" s="250"/>
      <c r="R14" s="263"/>
    </row>
    <row r="15" spans="1:18" ht="26.25" customHeight="1" x14ac:dyDescent="0.25">
      <c r="A15" s="212">
        <v>6</v>
      </c>
      <c r="B15" s="561"/>
      <c r="C15" s="221" t="s">
        <v>1634</v>
      </c>
      <c r="D15" s="221" t="s">
        <v>1642</v>
      </c>
      <c r="E15" s="221" t="s">
        <v>1643</v>
      </c>
      <c r="F15" s="221" t="s">
        <v>1644</v>
      </c>
      <c r="G15" s="575" t="s">
        <v>147</v>
      </c>
      <c r="H15" s="525"/>
      <c r="I15" s="525"/>
      <c r="J15" s="221"/>
      <c r="K15" s="221"/>
      <c r="L15" s="221"/>
      <c r="M15" s="221"/>
      <c r="N15" s="221"/>
      <c r="O15" s="221"/>
      <c r="P15" s="249"/>
      <c r="Q15" s="250"/>
      <c r="R15" s="263"/>
    </row>
    <row r="16" spans="1:18" ht="26.25" customHeight="1" x14ac:dyDescent="0.25">
      <c r="A16" s="212">
        <v>7</v>
      </c>
      <c r="B16" s="561"/>
      <c r="C16" s="221" t="s">
        <v>1634</v>
      </c>
      <c r="D16" s="221" t="s">
        <v>1645</v>
      </c>
      <c r="E16" s="221" t="s">
        <v>1646</v>
      </c>
      <c r="F16" s="221" t="s">
        <v>1647</v>
      </c>
      <c r="G16" s="525"/>
      <c r="H16" s="525"/>
      <c r="I16" s="525"/>
      <c r="J16" s="221"/>
      <c r="K16" s="221"/>
      <c r="L16" s="221"/>
      <c r="M16" s="221"/>
      <c r="N16" s="221"/>
      <c r="O16" s="221"/>
      <c r="P16" s="249"/>
      <c r="Q16" s="250"/>
      <c r="R16" s="263"/>
    </row>
    <row r="17" spans="1:19" ht="26.25" customHeight="1" x14ac:dyDescent="0.25">
      <c r="A17" s="212">
        <v>8</v>
      </c>
      <c r="B17" s="561"/>
      <c r="C17" s="221" t="s">
        <v>1634</v>
      </c>
      <c r="D17" s="221" t="s">
        <v>1648</v>
      </c>
      <c r="E17" s="221" t="s">
        <v>1649</v>
      </c>
      <c r="F17" s="221">
        <v>13126</v>
      </c>
      <c r="G17" s="523"/>
      <c r="H17" s="525"/>
      <c r="I17" s="525"/>
      <c r="J17" s="221"/>
      <c r="K17" s="221"/>
      <c r="L17" s="221"/>
      <c r="M17" s="221"/>
      <c r="N17" s="221"/>
      <c r="O17" s="221"/>
      <c r="P17" s="249"/>
      <c r="Q17" s="250"/>
      <c r="R17" s="263"/>
    </row>
    <row r="18" spans="1:19" ht="26.25" customHeight="1" x14ac:dyDescent="0.25">
      <c r="A18" s="212">
        <v>9</v>
      </c>
      <c r="B18" s="561"/>
      <c r="C18" s="229" t="s">
        <v>1634</v>
      </c>
      <c r="D18" s="229" t="s">
        <v>1750</v>
      </c>
      <c r="E18" s="229">
        <v>81100007338</v>
      </c>
      <c r="F18" s="229" t="s">
        <v>14</v>
      </c>
      <c r="G18" s="221" t="s">
        <v>511</v>
      </c>
      <c r="H18" s="525"/>
      <c r="I18" s="525"/>
      <c r="J18" s="221"/>
      <c r="K18" s="221"/>
      <c r="L18" s="221"/>
      <c r="M18" s="221"/>
      <c r="N18" s="221"/>
      <c r="O18" s="221"/>
      <c r="P18" s="249"/>
      <c r="Q18" s="250"/>
      <c r="R18" s="263"/>
    </row>
    <row r="19" spans="1:19" ht="26.25" customHeight="1" x14ac:dyDescent="0.25">
      <c r="A19" s="212">
        <v>10</v>
      </c>
      <c r="B19" s="561"/>
      <c r="C19" s="221" t="s">
        <v>1650</v>
      </c>
      <c r="D19" s="221" t="s">
        <v>1637</v>
      </c>
      <c r="E19" s="221" t="s">
        <v>1651</v>
      </c>
      <c r="F19" s="221">
        <v>43144</v>
      </c>
      <c r="G19" s="307" t="s">
        <v>147</v>
      </c>
      <c r="H19" s="525"/>
      <c r="I19" s="525"/>
      <c r="J19" s="221"/>
      <c r="K19" s="221"/>
      <c r="L19" s="221"/>
      <c r="M19" s="221"/>
      <c r="N19" s="221"/>
      <c r="O19" s="221"/>
      <c r="P19" s="249"/>
      <c r="Q19" s="250"/>
      <c r="R19" s="263"/>
    </row>
    <row r="20" spans="1:19" ht="26.25" customHeight="1" x14ac:dyDescent="0.25">
      <c r="A20" s="212">
        <v>13</v>
      </c>
      <c r="B20" s="561"/>
      <c r="C20" s="221" t="s">
        <v>1652</v>
      </c>
      <c r="D20" s="221" t="s">
        <v>1653</v>
      </c>
      <c r="E20" s="221" t="s">
        <v>1654</v>
      </c>
      <c r="F20" s="221" t="s">
        <v>1655</v>
      </c>
      <c r="G20" s="221" t="s">
        <v>457</v>
      </c>
      <c r="H20" s="525"/>
      <c r="I20" s="525"/>
      <c r="J20" s="221"/>
      <c r="K20" s="221"/>
      <c r="L20" s="221"/>
      <c r="M20" s="221"/>
      <c r="N20" s="221"/>
      <c r="O20" s="221"/>
      <c r="P20" s="249"/>
      <c r="Q20" s="250"/>
      <c r="R20" s="263"/>
    </row>
    <row r="21" spans="1:19" ht="26.25" customHeight="1" x14ac:dyDescent="0.25">
      <c r="A21" s="212">
        <v>14</v>
      </c>
      <c r="B21" s="561"/>
      <c r="C21" s="221" t="s">
        <v>1634</v>
      </c>
      <c r="D21" s="221" t="s">
        <v>1656</v>
      </c>
      <c r="E21" s="221" t="s">
        <v>1657</v>
      </c>
      <c r="F21" s="221" t="s">
        <v>1658</v>
      </c>
      <c r="G21" s="221" t="s">
        <v>1469</v>
      </c>
      <c r="H21" s="525"/>
      <c r="I21" s="525"/>
      <c r="J21" s="221"/>
      <c r="K21" s="221"/>
      <c r="L21" s="221"/>
      <c r="M21" s="221"/>
      <c r="N21" s="221"/>
      <c r="O21" s="221"/>
      <c r="P21" s="249"/>
      <c r="Q21" s="250"/>
      <c r="R21" s="263"/>
    </row>
    <row r="22" spans="1:19" ht="26.25" customHeight="1" x14ac:dyDescent="0.25">
      <c r="A22" s="212">
        <v>15</v>
      </c>
      <c r="B22" s="574"/>
      <c r="C22" s="228" t="s">
        <v>1634</v>
      </c>
      <c r="D22" s="228">
        <v>1630</v>
      </c>
      <c r="E22" s="228">
        <v>81100007297</v>
      </c>
      <c r="F22" s="228">
        <v>55734</v>
      </c>
      <c r="G22" s="228" t="s">
        <v>1704</v>
      </c>
      <c r="H22" s="523"/>
      <c r="I22" s="523"/>
      <c r="J22" s="221"/>
      <c r="K22" s="221"/>
      <c r="L22" s="221"/>
      <c r="M22" s="221"/>
      <c r="N22" s="221"/>
      <c r="O22" s="221"/>
      <c r="P22" s="249"/>
      <c r="Q22" s="250"/>
      <c r="R22" s="263"/>
    </row>
    <row r="23" spans="1:19" s="140" customFormat="1" ht="26.25" customHeight="1" x14ac:dyDescent="0.25">
      <c r="A23" s="425" t="s">
        <v>1953</v>
      </c>
      <c r="B23" s="415"/>
      <c r="C23" s="415"/>
      <c r="D23" s="415"/>
      <c r="E23" s="415"/>
      <c r="F23" s="415"/>
      <c r="G23" s="415"/>
      <c r="H23" s="415"/>
      <c r="I23" s="415"/>
      <c r="J23" s="412"/>
      <c r="K23" s="413"/>
      <c r="L23" s="117">
        <f>SUM(L10:L22)</f>
        <v>0</v>
      </c>
      <c r="M23" s="117"/>
      <c r="N23" s="117"/>
      <c r="O23" s="117">
        <f>SUM(O10:O22)</f>
        <v>0</v>
      </c>
      <c r="P23" s="117"/>
      <c r="Q23" s="117"/>
      <c r="R23" s="127">
        <f>SUM(R10:R22)</f>
        <v>0</v>
      </c>
      <c r="S23" s="139"/>
    </row>
    <row r="24" spans="1:19" s="140" customFormat="1" ht="26.25" customHeight="1" x14ac:dyDescent="0.25">
      <c r="A24" s="425" t="s">
        <v>1953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6"/>
      <c r="L24" s="62">
        <f>SUM(H10:I22)*L23</f>
        <v>0</v>
      </c>
      <c r="M24" s="62"/>
      <c r="N24" s="62"/>
      <c r="O24" s="62">
        <f>SUM(H10:I22)*O23</f>
        <v>0</v>
      </c>
      <c r="P24" s="62"/>
      <c r="Q24" s="62"/>
      <c r="R24" s="63">
        <f>SUM(H10:I22)*R23</f>
        <v>0</v>
      </c>
      <c r="S24" s="139"/>
    </row>
    <row r="25" spans="1:19" ht="26.25" customHeight="1" thickBot="1" x14ac:dyDescent="0.3">
      <c r="A25" s="425" t="s">
        <v>1954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  <c r="L25" s="417">
        <f>SUM(L24+O24+R24)</f>
        <v>0</v>
      </c>
      <c r="M25" s="418"/>
      <c r="N25" s="418"/>
      <c r="O25" s="418"/>
      <c r="P25" s="418"/>
      <c r="Q25" s="418"/>
      <c r="R25" s="426"/>
    </row>
    <row r="26" spans="1:19" ht="30" customHeight="1" x14ac:dyDescent="0.25">
      <c r="A26" s="408" t="s">
        <v>7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10"/>
    </row>
    <row r="27" spans="1:19" ht="25.5" customHeight="1" thickBot="1" x14ac:dyDescent="0.3">
      <c r="A27" s="371" t="s">
        <v>1996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</row>
    <row r="28" spans="1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9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9" x14ac:dyDescent="0.25">
      <c r="A30" s="367" t="s">
        <v>1957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</row>
    <row r="31" spans="1:19" ht="15" customHeight="1" x14ac:dyDescent="0.25">
      <c r="A31" s="350" t="s">
        <v>1955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</row>
    <row r="32" spans="1:19" ht="27.75" customHeight="1" x14ac:dyDescent="0.25">
      <c r="A32" s="351" t="s">
        <v>1956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1" customHeight="1" x14ac:dyDescent="0.25">
      <c r="A33" s="352">
        <f ca="1">TODAY()</f>
        <v>42836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</row>
    <row r="34" spans="1:18" x14ac:dyDescent="0.25">
      <c r="B34" s="59"/>
      <c r="C34" s="210"/>
      <c r="D34" s="210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67"/>
      <c r="R34" s="59" t="s">
        <v>8</v>
      </c>
    </row>
    <row r="36" spans="1:18" s="219" customFormat="1" x14ac:dyDescent="0.25">
      <c r="A36" s="209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  <row r="38" spans="1:18" s="219" customFormat="1" x14ac:dyDescent="0.25">
      <c r="A38" s="209"/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  <row r="39" spans="1:18" s="219" customFormat="1" x14ac:dyDescent="0.25">
      <c r="A39" s="209"/>
      <c r="B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9"/>
      <c r="R39" s="58"/>
    </row>
  </sheetData>
  <mergeCells count="38">
    <mergeCell ref="I8:I9"/>
    <mergeCell ref="A32:R32"/>
    <mergeCell ref="A33:R33"/>
    <mergeCell ref="A25:K25"/>
    <mergeCell ref="L25:R25"/>
    <mergeCell ref="A26:R26"/>
    <mergeCell ref="A27:R27"/>
    <mergeCell ref="A30:R30"/>
    <mergeCell ref="A31:R31"/>
    <mergeCell ref="A23:K23"/>
    <mergeCell ref="A24:K24"/>
    <mergeCell ref="B10:B22"/>
    <mergeCell ref="H10:H22"/>
    <mergeCell ref="I10:I22"/>
    <mergeCell ref="G12:G13"/>
    <mergeCell ref="G15:G17"/>
    <mergeCell ref="A6:R6"/>
    <mergeCell ref="A1:C4"/>
    <mergeCell ref="D1:R1"/>
    <mergeCell ref="D2:R2"/>
    <mergeCell ref="D3:R4"/>
    <mergeCell ref="A5:R5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G8:G9"/>
    <mergeCell ref="H8:H9"/>
    <mergeCell ref="B8:B9"/>
    <mergeCell ref="C8:C9"/>
    <mergeCell ref="D8:D9"/>
    <mergeCell ref="E8:E9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5"/>
  <sheetViews>
    <sheetView view="pageBreakPreview" zoomScale="85" zoomScaleNormal="90" zoomScaleSheetLayoutView="85" workbookViewId="0">
      <pane ySplit="9" topLeftCell="A52" activePane="bottomLeft" state="frozen"/>
      <selection pane="bottomLeft" activeCell="I10" sqref="I10:I58"/>
    </sheetView>
  </sheetViews>
  <sheetFormatPr baseColWidth="10" defaultColWidth="11.42578125" defaultRowHeight="12.75" x14ac:dyDescent="0.25"/>
  <cols>
    <col min="1" max="1" width="5" style="209" customWidth="1"/>
    <col min="2" max="2" width="20.140625" style="58" customWidth="1"/>
    <col min="3" max="3" width="19.42578125" style="219" customWidth="1"/>
    <col min="4" max="4" width="17" style="219" customWidth="1"/>
    <col min="5" max="5" width="17.5703125" style="58" customWidth="1"/>
    <col min="6" max="6" width="11.28515625" style="58" customWidth="1"/>
    <col min="7" max="7" width="17.5703125" style="58" customWidth="1"/>
    <col min="8" max="8" width="15.140625" style="58" customWidth="1"/>
    <col min="9" max="9" width="14.85546875" style="58" customWidth="1"/>
    <col min="10" max="10" width="15.5703125" style="58" customWidth="1"/>
    <col min="11" max="11" width="12.7109375" style="58" customWidth="1"/>
    <col min="12" max="12" width="11" style="58" customWidth="1"/>
    <col min="13" max="13" width="14.5703125" style="58" customWidth="1"/>
    <col min="14" max="14" width="14.7109375" style="58" customWidth="1"/>
    <col min="15" max="15" width="13.28515625" style="58" customWidth="1"/>
    <col min="16" max="16" width="14.42578125" style="58" customWidth="1"/>
    <col min="17" max="17" width="12" style="69" customWidth="1"/>
    <col min="18" max="18" width="14.5703125" style="58" customWidth="1"/>
    <col min="19" max="16384" width="11.42578125" style="58"/>
  </cols>
  <sheetData>
    <row r="1" spans="1:18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15.7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0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1.75" customHeight="1" thickBot="1" x14ac:dyDescent="0.3">
      <c r="A6" s="398" t="s">
        <v>1987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s="275" customFormat="1" ht="24.75" customHeight="1" thickBot="1" x14ac:dyDescent="0.3">
      <c r="A7" s="401" t="s">
        <v>1991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40.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8" ht="22.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/>
      <c r="N9" s="358"/>
      <c r="O9" s="347"/>
      <c r="P9" s="55"/>
      <c r="Q9" s="358"/>
      <c r="R9" s="360"/>
    </row>
    <row r="10" spans="1:18" s="275" customFormat="1" ht="39.75" customHeight="1" x14ac:dyDescent="0.25">
      <c r="A10" s="276">
        <v>1</v>
      </c>
      <c r="B10" s="218" t="s">
        <v>1751</v>
      </c>
      <c r="C10" s="218" t="s">
        <v>1752</v>
      </c>
      <c r="D10" s="218" t="s">
        <v>1753</v>
      </c>
      <c r="E10" s="218" t="s">
        <v>1754</v>
      </c>
      <c r="F10" s="218">
        <v>49858</v>
      </c>
      <c r="G10" s="218" t="s">
        <v>677</v>
      </c>
      <c r="H10" s="485">
        <v>1</v>
      </c>
      <c r="I10" s="525">
        <v>1</v>
      </c>
      <c r="J10" s="218"/>
      <c r="K10" s="218"/>
      <c r="L10" s="218"/>
      <c r="M10" s="218" t="s">
        <v>1993</v>
      </c>
      <c r="N10" s="218"/>
      <c r="O10" s="218"/>
      <c r="P10" s="220" t="s">
        <v>1945</v>
      </c>
      <c r="Q10" s="273"/>
      <c r="R10" s="277"/>
    </row>
    <row r="11" spans="1:18" s="275" customFormat="1" ht="39.75" customHeight="1" x14ac:dyDescent="0.25">
      <c r="A11" s="278">
        <v>2</v>
      </c>
      <c r="B11" s="229" t="s">
        <v>1755</v>
      </c>
      <c r="C11" s="229" t="s">
        <v>1756</v>
      </c>
      <c r="D11" s="229" t="s">
        <v>1757</v>
      </c>
      <c r="E11" s="229">
        <v>6064</v>
      </c>
      <c r="F11" s="229">
        <v>55264</v>
      </c>
      <c r="G11" s="576" t="s">
        <v>642</v>
      </c>
      <c r="H11" s="485"/>
      <c r="I11" s="525"/>
      <c r="J11" s="229"/>
      <c r="K11" s="229"/>
      <c r="L11" s="229"/>
      <c r="M11" s="229" t="s">
        <v>1993</v>
      </c>
      <c r="N11" s="229"/>
      <c r="O11" s="229"/>
      <c r="P11" s="221" t="s">
        <v>1993</v>
      </c>
      <c r="Q11" s="274"/>
      <c r="R11" s="279"/>
    </row>
    <row r="12" spans="1:18" s="275" customFormat="1" ht="39.75" customHeight="1" x14ac:dyDescent="0.25">
      <c r="A12" s="278">
        <v>3</v>
      </c>
      <c r="B12" s="229" t="s">
        <v>1755</v>
      </c>
      <c r="C12" s="229" t="s">
        <v>1756</v>
      </c>
      <c r="D12" s="229" t="s">
        <v>1758</v>
      </c>
      <c r="E12" s="229">
        <v>6066</v>
      </c>
      <c r="F12" s="229">
        <v>55266</v>
      </c>
      <c r="G12" s="576"/>
      <c r="H12" s="485"/>
      <c r="I12" s="525"/>
      <c r="J12" s="229"/>
      <c r="K12" s="229"/>
      <c r="L12" s="229"/>
      <c r="M12" s="229" t="s">
        <v>1993</v>
      </c>
      <c r="N12" s="229"/>
      <c r="O12" s="229"/>
      <c r="P12" s="221" t="s">
        <v>1993</v>
      </c>
      <c r="Q12" s="274"/>
      <c r="R12" s="279"/>
    </row>
    <row r="13" spans="1:18" s="275" customFormat="1" ht="39.75" customHeight="1" x14ac:dyDescent="0.25">
      <c r="A13" s="278">
        <v>4</v>
      </c>
      <c r="B13" s="229" t="s">
        <v>1755</v>
      </c>
      <c r="C13" s="229" t="s">
        <v>1759</v>
      </c>
      <c r="D13" s="229" t="s">
        <v>1760</v>
      </c>
      <c r="E13" s="229" t="s">
        <v>14</v>
      </c>
      <c r="F13" s="229" t="s">
        <v>1761</v>
      </c>
      <c r="G13" s="576" t="s">
        <v>656</v>
      </c>
      <c r="H13" s="485"/>
      <c r="I13" s="525"/>
      <c r="J13" s="229"/>
      <c r="K13" s="229"/>
      <c r="L13" s="229"/>
      <c r="M13" s="229" t="s">
        <v>1993</v>
      </c>
      <c r="N13" s="229"/>
      <c r="O13" s="229"/>
      <c r="P13" s="221" t="s">
        <v>1993</v>
      </c>
      <c r="Q13" s="274"/>
      <c r="R13" s="279"/>
    </row>
    <row r="14" spans="1:18" s="275" customFormat="1" ht="39.75" customHeight="1" x14ac:dyDescent="0.25">
      <c r="A14" s="278">
        <v>5</v>
      </c>
      <c r="B14" s="229" t="s">
        <v>1755</v>
      </c>
      <c r="C14" s="229" t="s">
        <v>1762</v>
      </c>
      <c r="D14" s="229" t="s">
        <v>1763</v>
      </c>
      <c r="E14" s="229">
        <v>187185</v>
      </c>
      <c r="F14" s="229">
        <v>23411</v>
      </c>
      <c r="G14" s="576"/>
      <c r="H14" s="485"/>
      <c r="I14" s="525"/>
      <c r="J14" s="229"/>
      <c r="K14" s="229"/>
      <c r="L14" s="229"/>
      <c r="M14" s="229" t="s">
        <v>1993</v>
      </c>
      <c r="N14" s="229"/>
      <c r="O14" s="229"/>
      <c r="P14" s="221" t="s">
        <v>1993</v>
      </c>
      <c r="Q14" s="274"/>
      <c r="R14" s="279"/>
    </row>
    <row r="15" spans="1:18" s="275" customFormat="1" ht="39.75" customHeight="1" x14ac:dyDescent="0.25">
      <c r="A15" s="278">
        <v>6</v>
      </c>
      <c r="B15" s="229" t="s">
        <v>1755</v>
      </c>
      <c r="C15" s="229" t="s">
        <v>1759</v>
      </c>
      <c r="D15" s="229" t="s">
        <v>1760</v>
      </c>
      <c r="E15" s="229" t="s">
        <v>14</v>
      </c>
      <c r="F15" s="229" t="s">
        <v>1764</v>
      </c>
      <c r="G15" s="576"/>
      <c r="H15" s="485"/>
      <c r="I15" s="525"/>
      <c r="J15" s="229"/>
      <c r="K15" s="229"/>
      <c r="L15" s="229"/>
      <c r="M15" s="229" t="s">
        <v>1993</v>
      </c>
      <c r="N15" s="229"/>
      <c r="O15" s="229"/>
      <c r="P15" s="221" t="s">
        <v>1993</v>
      </c>
      <c r="Q15" s="274"/>
      <c r="R15" s="279"/>
    </row>
    <row r="16" spans="1:18" s="275" customFormat="1" ht="39.75" customHeight="1" x14ac:dyDescent="0.25">
      <c r="A16" s="278">
        <v>7</v>
      </c>
      <c r="B16" s="229" t="s">
        <v>1755</v>
      </c>
      <c r="C16" s="229" t="s">
        <v>643</v>
      </c>
      <c r="D16" s="229" t="s">
        <v>1765</v>
      </c>
      <c r="E16" s="229" t="s">
        <v>1766</v>
      </c>
      <c r="F16" s="229" t="s">
        <v>14</v>
      </c>
      <c r="G16" s="576"/>
      <c r="H16" s="485"/>
      <c r="I16" s="525"/>
      <c r="J16" s="229"/>
      <c r="K16" s="229"/>
      <c r="L16" s="229"/>
      <c r="M16" s="229" t="s">
        <v>1993</v>
      </c>
      <c r="N16" s="229"/>
      <c r="O16" s="229"/>
      <c r="P16" s="221" t="s">
        <v>1993</v>
      </c>
      <c r="Q16" s="274"/>
      <c r="R16" s="279"/>
    </row>
    <row r="17" spans="1:18" s="275" customFormat="1" ht="39.75" customHeight="1" x14ac:dyDescent="0.25">
      <c r="A17" s="278">
        <v>8</v>
      </c>
      <c r="B17" s="229" t="s">
        <v>1755</v>
      </c>
      <c r="C17" s="229" t="s">
        <v>1767</v>
      </c>
      <c r="D17" s="229" t="s">
        <v>1768</v>
      </c>
      <c r="E17" s="229" t="s">
        <v>1769</v>
      </c>
      <c r="F17" s="229">
        <v>19148</v>
      </c>
      <c r="G17" s="576"/>
      <c r="H17" s="485"/>
      <c r="I17" s="525"/>
      <c r="J17" s="229"/>
      <c r="K17" s="229"/>
      <c r="L17" s="229"/>
      <c r="M17" s="229" t="s">
        <v>1993</v>
      </c>
      <c r="N17" s="229"/>
      <c r="O17" s="229"/>
      <c r="P17" s="221" t="s">
        <v>1993</v>
      </c>
      <c r="Q17" s="274"/>
      <c r="R17" s="279"/>
    </row>
    <row r="18" spans="1:18" s="275" customFormat="1" ht="39.75" customHeight="1" x14ac:dyDescent="0.25">
      <c r="A18" s="278">
        <v>9</v>
      </c>
      <c r="B18" s="229" t="s">
        <v>1755</v>
      </c>
      <c r="C18" s="229" t="s">
        <v>1770</v>
      </c>
      <c r="D18" s="47">
        <v>751214</v>
      </c>
      <c r="E18" s="229" t="s">
        <v>14</v>
      </c>
      <c r="F18" s="229">
        <v>22656</v>
      </c>
      <c r="G18" s="576" t="s">
        <v>671</v>
      </c>
      <c r="H18" s="485"/>
      <c r="I18" s="525"/>
      <c r="J18" s="229"/>
      <c r="K18" s="229"/>
      <c r="L18" s="229"/>
      <c r="M18" s="229" t="s">
        <v>1993</v>
      </c>
      <c r="N18" s="229"/>
      <c r="O18" s="229"/>
      <c r="P18" s="221" t="s">
        <v>1993</v>
      </c>
      <c r="Q18" s="274"/>
      <c r="R18" s="279"/>
    </row>
    <row r="19" spans="1:18" s="275" customFormat="1" ht="39.75" customHeight="1" x14ac:dyDescent="0.25">
      <c r="A19" s="278">
        <v>10</v>
      </c>
      <c r="B19" s="229" t="s">
        <v>1755</v>
      </c>
      <c r="C19" s="229" t="s">
        <v>1770</v>
      </c>
      <c r="D19" s="229">
        <v>58</v>
      </c>
      <c r="E19" s="229">
        <v>182341</v>
      </c>
      <c r="F19" s="229">
        <v>13897</v>
      </c>
      <c r="G19" s="576"/>
      <c r="H19" s="485"/>
      <c r="I19" s="525"/>
      <c r="J19" s="229"/>
      <c r="K19" s="229"/>
      <c r="L19" s="229"/>
      <c r="M19" s="229" t="s">
        <v>1993</v>
      </c>
      <c r="N19" s="229"/>
      <c r="O19" s="229"/>
      <c r="P19" s="221" t="s">
        <v>1993</v>
      </c>
      <c r="Q19" s="274"/>
      <c r="R19" s="279"/>
    </row>
    <row r="20" spans="1:18" s="275" customFormat="1" ht="39.75" customHeight="1" x14ac:dyDescent="0.25">
      <c r="A20" s="278">
        <v>11</v>
      </c>
      <c r="B20" s="229" t="s">
        <v>1755</v>
      </c>
      <c r="C20" s="229" t="s">
        <v>1771</v>
      </c>
      <c r="D20" s="229" t="s">
        <v>1772</v>
      </c>
      <c r="E20" s="229" t="s">
        <v>14</v>
      </c>
      <c r="F20" s="229">
        <v>33830</v>
      </c>
      <c r="G20" s="576"/>
      <c r="H20" s="485"/>
      <c r="I20" s="525"/>
      <c r="J20" s="229"/>
      <c r="K20" s="229"/>
      <c r="L20" s="229"/>
      <c r="M20" s="229" t="s">
        <v>1993</v>
      </c>
      <c r="N20" s="229"/>
      <c r="O20" s="229"/>
      <c r="P20" s="221" t="s">
        <v>1993</v>
      </c>
      <c r="Q20" s="274"/>
      <c r="R20" s="279"/>
    </row>
    <row r="21" spans="1:18" s="275" customFormat="1" ht="39.75" customHeight="1" x14ac:dyDescent="0.25">
      <c r="A21" s="278">
        <v>12</v>
      </c>
      <c r="B21" s="229" t="s">
        <v>1755</v>
      </c>
      <c r="C21" s="229" t="s">
        <v>1771</v>
      </c>
      <c r="D21" s="229" t="s">
        <v>1772</v>
      </c>
      <c r="E21" s="229" t="s">
        <v>14</v>
      </c>
      <c r="F21" s="229">
        <v>12345</v>
      </c>
      <c r="G21" s="576"/>
      <c r="H21" s="485"/>
      <c r="I21" s="525"/>
      <c r="J21" s="229"/>
      <c r="K21" s="229"/>
      <c r="L21" s="229"/>
      <c r="M21" s="229" t="s">
        <v>1993</v>
      </c>
      <c r="N21" s="229"/>
      <c r="O21" s="229"/>
      <c r="P21" s="221" t="s">
        <v>1993</v>
      </c>
      <c r="Q21" s="274"/>
      <c r="R21" s="279"/>
    </row>
    <row r="22" spans="1:18" s="275" customFormat="1" ht="39.75" customHeight="1" x14ac:dyDescent="0.25">
      <c r="A22" s="278">
        <v>13</v>
      </c>
      <c r="B22" s="229" t="s">
        <v>1741</v>
      </c>
      <c r="C22" s="229" t="s">
        <v>14</v>
      </c>
      <c r="D22" s="229" t="s">
        <v>14</v>
      </c>
      <c r="E22" s="229" t="s">
        <v>14</v>
      </c>
      <c r="F22" s="229" t="s">
        <v>1773</v>
      </c>
      <c r="G22" s="229" t="s">
        <v>693</v>
      </c>
      <c r="H22" s="485"/>
      <c r="I22" s="525"/>
      <c r="J22" s="229"/>
      <c r="K22" s="229"/>
      <c r="L22" s="229"/>
      <c r="M22" s="229" t="s">
        <v>1993</v>
      </c>
      <c r="N22" s="229"/>
      <c r="O22" s="229"/>
      <c r="P22" s="221" t="s">
        <v>1993</v>
      </c>
      <c r="Q22" s="274"/>
      <c r="R22" s="279"/>
    </row>
    <row r="23" spans="1:18" s="275" customFormat="1" ht="39.75" customHeight="1" x14ac:dyDescent="0.25">
      <c r="A23" s="278">
        <v>14</v>
      </c>
      <c r="B23" s="229" t="s">
        <v>1741</v>
      </c>
      <c r="C23" s="229" t="s">
        <v>733</v>
      </c>
      <c r="D23" s="229" t="s">
        <v>14</v>
      </c>
      <c r="E23" s="229" t="s">
        <v>14</v>
      </c>
      <c r="F23" s="229" t="s">
        <v>1774</v>
      </c>
      <c r="G23" s="229" t="s">
        <v>693</v>
      </c>
      <c r="H23" s="485"/>
      <c r="I23" s="525"/>
      <c r="J23" s="229"/>
      <c r="K23" s="229"/>
      <c r="L23" s="229"/>
      <c r="M23" s="229" t="s">
        <v>1993</v>
      </c>
      <c r="N23" s="229"/>
      <c r="O23" s="229"/>
      <c r="P23" s="221" t="s">
        <v>1993</v>
      </c>
      <c r="Q23" s="274"/>
      <c r="R23" s="279"/>
    </row>
    <row r="24" spans="1:18" s="275" customFormat="1" ht="39.75" customHeight="1" x14ac:dyDescent="0.25">
      <c r="A24" s="278">
        <v>16</v>
      </c>
      <c r="B24" s="229" t="s">
        <v>1741</v>
      </c>
      <c r="C24" s="216" t="s">
        <v>1743</v>
      </c>
      <c r="D24" s="216" t="s">
        <v>1742</v>
      </c>
      <c r="E24" s="216">
        <v>912</v>
      </c>
      <c r="F24" s="216">
        <v>58145</v>
      </c>
      <c r="G24" s="216" t="s">
        <v>677</v>
      </c>
      <c r="H24" s="485"/>
      <c r="I24" s="525"/>
      <c r="J24" s="216"/>
      <c r="K24" s="216"/>
      <c r="L24" s="216"/>
      <c r="M24" s="229" t="s">
        <v>1993</v>
      </c>
      <c r="N24" s="229"/>
      <c r="O24" s="229"/>
      <c r="P24" s="221" t="s">
        <v>1993</v>
      </c>
      <c r="Q24" s="274"/>
      <c r="R24" s="279"/>
    </row>
    <row r="25" spans="1:18" s="275" customFormat="1" ht="39.75" customHeight="1" x14ac:dyDescent="0.25">
      <c r="A25" s="278">
        <v>17</v>
      </c>
      <c r="B25" s="229" t="s">
        <v>1741</v>
      </c>
      <c r="C25" s="216" t="s">
        <v>1743</v>
      </c>
      <c r="D25" s="216" t="s">
        <v>1742</v>
      </c>
      <c r="E25" s="216">
        <v>913</v>
      </c>
      <c r="F25" s="216">
        <v>58146</v>
      </c>
      <c r="G25" s="216" t="s">
        <v>677</v>
      </c>
      <c r="H25" s="485"/>
      <c r="I25" s="525"/>
      <c r="J25" s="216"/>
      <c r="K25" s="216"/>
      <c r="L25" s="216"/>
      <c r="M25" s="229" t="s">
        <v>1993</v>
      </c>
      <c r="N25" s="229"/>
      <c r="O25" s="229"/>
      <c r="P25" s="221" t="s">
        <v>1993</v>
      </c>
      <c r="Q25" s="274"/>
      <c r="R25" s="279"/>
    </row>
    <row r="26" spans="1:18" s="275" customFormat="1" ht="39.75" customHeight="1" x14ac:dyDescent="0.25">
      <c r="A26" s="278">
        <v>18</v>
      </c>
      <c r="B26" s="229" t="s">
        <v>1775</v>
      </c>
      <c r="C26" s="229" t="s">
        <v>1776</v>
      </c>
      <c r="D26" s="229" t="s">
        <v>1777</v>
      </c>
      <c r="E26" s="229" t="s">
        <v>1778</v>
      </c>
      <c r="F26" s="229" t="s">
        <v>1779</v>
      </c>
      <c r="G26" s="229" t="s">
        <v>787</v>
      </c>
      <c r="H26" s="485"/>
      <c r="I26" s="525"/>
      <c r="J26" s="229"/>
      <c r="K26" s="229"/>
      <c r="L26" s="229"/>
      <c r="M26" s="229" t="s">
        <v>1993</v>
      </c>
      <c r="N26" s="229"/>
      <c r="O26" s="229"/>
      <c r="P26" s="221" t="s">
        <v>1993</v>
      </c>
      <c r="Q26" s="274"/>
      <c r="R26" s="279"/>
    </row>
    <row r="27" spans="1:18" s="275" customFormat="1" ht="39.75" customHeight="1" x14ac:dyDescent="0.25">
      <c r="A27" s="278">
        <v>19</v>
      </c>
      <c r="B27" s="229" t="s">
        <v>1780</v>
      </c>
      <c r="C27" s="229" t="s">
        <v>1781</v>
      </c>
      <c r="D27" s="229" t="s">
        <v>1782</v>
      </c>
      <c r="E27" s="229" t="s">
        <v>1783</v>
      </c>
      <c r="F27" s="229">
        <v>17027</v>
      </c>
      <c r="G27" s="229" t="s">
        <v>656</v>
      </c>
      <c r="H27" s="485"/>
      <c r="I27" s="525"/>
      <c r="J27" s="229"/>
      <c r="K27" s="229"/>
      <c r="L27" s="229"/>
      <c r="M27" s="229" t="s">
        <v>1945</v>
      </c>
      <c r="N27" s="229"/>
      <c r="O27" s="229"/>
      <c r="P27" s="221" t="s">
        <v>1945</v>
      </c>
      <c r="Q27" s="274"/>
      <c r="R27" s="279"/>
    </row>
    <row r="28" spans="1:18" s="275" customFormat="1" ht="39.75" customHeight="1" x14ac:dyDescent="0.25">
      <c r="A28" s="278">
        <v>20</v>
      </c>
      <c r="B28" s="229" t="s">
        <v>1784</v>
      </c>
      <c r="C28" s="229" t="s">
        <v>1785</v>
      </c>
      <c r="D28" s="229" t="s">
        <v>1786</v>
      </c>
      <c r="E28" s="229">
        <v>20019734</v>
      </c>
      <c r="F28" s="229">
        <v>17026</v>
      </c>
      <c r="G28" s="229" t="s">
        <v>656</v>
      </c>
      <c r="H28" s="485"/>
      <c r="I28" s="525"/>
      <c r="J28" s="229"/>
      <c r="K28" s="229"/>
      <c r="L28" s="229"/>
      <c r="M28" s="229" t="s">
        <v>1993</v>
      </c>
      <c r="N28" s="229"/>
      <c r="O28" s="229"/>
      <c r="P28" s="221" t="s">
        <v>1993</v>
      </c>
      <c r="Q28" s="274"/>
      <c r="R28" s="279"/>
    </row>
    <row r="29" spans="1:18" s="275" customFormat="1" ht="39.75" customHeight="1" x14ac:dyDescent="0.25">
      <c r="A29" s="278">
        <v>21</v>
      </c>
      <c r="B29" s="229" t="s">
        <v>1787</v>
      </c>
      <c r="C29" s="229" t="s">
        <v>652</v>
      </c>
      <c r="D29" s="229" t="s">
        <v>1788</v>
      </c>
      <c r="E29" s="229">
        <v>613121459</v>
      </c>
      <c r="F29" s="229">
        <v>25200</v>
      </c>
      <c r="G29" s="229" t="s">
        <v>656</v>
      </c>
      <c r="H29" s="485"/>
      <c r="I29" s="525"/>
      <c r="J29" s="229"/>
      <c r="K29" s="229"/>
      <c r="L29" s="229"/>
      <c r="M29" s="229" t="s">
        <v>1993</v>
      </c>
      <c r="N29" s="229"/>
      <c r="O29" s="229"/>
      <c r="P29" s="221" t="s">
        <v>1945</v>
      </c>
      <c r="Q29" s="274"/>
      <c r="R29" s="279"/>
    </row>
    <row r="30" spans="1:18" s="275" customFormat="1" ht="39.75" customHeight="1" x14ac:dyDescent="0.25">
      <c r="A30" s="278">
        <v>22</v>
      </c>
      <c r="B30" s="229" t="s">
        <v>1789</v>
      </c>
      <c r="C30" s="229" t="s">
        <v>1790</v>
      </c>
      <c r="D30" s="229" t="s">
        <v>1791</v>
      </c>
      <c r="E30" s="229" t="s">
        <v>1792</v>
      </c>
      <c r="F30" s="229">
        <v>22271</v>
      </c>
      <c r="G30" s="229" t="s">
        <v>642</v>
      </c>
      <c r="H30" s="485"/>
      <c r="I30" s="525"/>
      <c r="J30" s="229"/>
      <c r="K30" s="229"/>
      <c r="L30" s="229"/>
      <c r="M30" s="229" t="s">
        <v>1993</v>
      </c>
      <c r="N30" s="229"/>
      <c r="O30" s="229"/>
      <c r="P30" s="221" t="s">
        <v>1945</v>
      </c>
      <c r="Q30" s="274"/>
      <c r="R30" s="279"/>
    </row>
    <row r="31" spans="1:18" s="275" customFormat="1" ht="39.75" customHeight="1" x14ac:dyDescent="0.25">
      <c r="A31" s="278">
        <v>23</v>
      </c>
      <c r="B31" s="229" t="s">
        <v>1789</v>
      </c>
      <c r="C31" s="229" t="s">
        <v>1756</v>
      </c>
      <c r="D31" s="229" t="s">
        <v>1793</v>
      </c>
      <c r="E31" s="229" t="s">
        <v>1794</v>
      </c>
      <c r="F31" s="229">
        <v>55265</v>
      </c>
      <c r="G31" s="229" t="s">
        <v>642</v>
      </c>
      <c r="H31" s="485"/>
      <c r="I31" s="525"/>
      <c r="J31" s="229"/>
      <c r="K31" s="229"/>
      <c r="L31" s="229"/>
      <c r="M31" s="229" t="s">
        <v>1993</v>
      </c>
      <c r="N31" s="229"/>
      <c r="O31" s="229"/>
      <c r="P31" s="221" t="s">
        <v>1945</v>
      </c>
      <c r="Q31" s="274"/>
      <c r="R31" s="279"/>
    </row>
    <row r="32" spans="1:18" s="275" customFormat="1" ht="39.75" customHeight="1" x14ac:dyDescent="0.25">
      <c r="A32" s="278">
        <v>24</v>
      </c>
      <c r="B32" s="229" t="s">
        <v>1789</v>
      </c>
      <c r="C32" s="229" t="s">
        <v>1795</v>
      </c>
      <c r="D32" s="229" t="s">
        <v>1796</v>
      </c>
      <c r="E32" s="229">
        <v>112309</v>
      </c>
      <c r="F32" s="229">
        <v>18321</v>
      </c>
      <c r="G32" s="229" t="s">
        <v>642</v>
      </c>
      <c r="H32" s="485"/>
      <c r="I32" s="525"/>
      <c r="J32" s="229"/>
      <c r="K32" s="229"/>
      <c r="L32" s="229"/>
      <c r="M32" s="229" t="s">
        <v>1993</v>
      </c>
      <c r="N32" s="229"/>
      <c r="O32" s="229"/>
      <c r="P32" s="221" t="s">
        <v>1945</v>
      </c>
      <c r="Q32" s="274"/>
      <c r="R32" s="279"/>
    </row>
    <row r="33" spans="1:18" s="275" customFormat="1" ht="39.75" customHeight="1" x14ac:dyDescent="0.25">
      <c r="A33" s="278">
        <v>25</v>
      </c>
      <c r="B33" s="229" t="s">
        <v>1797</v>
      </c>
      <c r="C33" s="229" t="s">
        <v>1798</v>
      </c>
      <c r="D33" s="229" t="s">
        <v>1799</v>
      </c>
      <c r="E33" s="229">
        <v>512000002</v>
      </c>
      <c r="F33" s="229">
        <v>44719</v>
      </c>
      <c r="G33" s="229" t="s">
        <v>656</v>
      </c>
      <c r="H33" s="485"/>
      <c r="I33" s="525"/>
      <c r="J33" s="229"/>
      <c r="K33" s="229"/>
      <c r="L33" s="229"/>
      <c r="M33" s="229" t="s">
        <v>1993</v>
      </c>
      <c r="N33" s="229"/>
      <c r="O33" s="229"/>
      <c r="P33" s="229" t="s">
        <v>1993</v>
      </c>
      <c r="Q33" s="274"/>
      <c r="R33" s="279"/>
    </row>
    <row r="34" spans="1:18" s="275" customFormat="1" ht="39.75" customHeight="1" x14ac:dyDescent="0.25">
      <c r="A34" s="278">
        <v>26</v>
      </c>
      <c r="B34" s="229" t="s">
        <v>1797</v>
      </c>
      <c r="C34" s="229" t="s">
        <v>1800</v>
      </c>
      <c r="D34" s="229" t="s">
        <v>1801</v>
      </c>
      <c r="E34" s="229" t="s">
        <v>1802</v>
      </c>
      <c r="F34" s="229">
        <v>49859</v>
      </c>
      <c r="G34" s="229" t="s">
        <v>656</v>
      </c>
      <c r="H34" s="485"/>
      <c r="I34" s="525"/>
      <c r="J34" s="229"/>
      <c r="K34" s="229"/>
      <c r="L34" s="229"/>
      <c r="M34" s="229" t="s">
        <v>1993</v>
      </c>
      <c r="N34" s="229"/>
      <c r="O34" s="229"/>
      <c r="P34" s="229" t="s">
        <v>1993</v>
      </c>
      <c r="Q34" s="274"/>
      <c r="R34" s="279"/>
    </row>
    <row r="35" spans="1:18" s="275" customFormat="1" ht="39.75" customHeight="1" x14ac:dyDescent="0.25">
      <c r="A35" s="278">
        <v>27</v>
      </c>
      <c r="B35" s="229" t="s">
        <v>1803</v>
      </c>
      <c r="C35" s="229" t="s">
        <v>1804</v>
      </c>
      <c r="D35" s="229" t="s">
        <v>1805</v>
      </c>
      <c r="E35" s="229" t="s">
        <v>1806</v>
      </c>
      <c r="F35" s="229" t="s">
        <v>1807</v>
      </c>
      <c r="G35" s="229" t="s">
        <v>656</v>
      </c>
      <c r="H35" s="485"/>
      <c r="I35" s="525"/>
      <c r="J35" s="229"/>
      <c r="K35" s="229"/>
      <c r="L35" s="229"/>
      <c r="M35" s="229" t="s">
        <v>1993</v>
      </c>
      <c r="N35" s="229"/>
      <c r="O35" s="229"/>
      <c r="P35" s="229" t="s">
        <v>1993</v>
      </c>
      <c r="Q35" s="274"/>
      <c r="R35" s="279"/>
    </row>
    <row r="36" spans="1:18" s="275" customFormat="1" ht="39.75" customHeight="1" x14ac:dyDescent="0.25">
      <c r="A36" s="278">
        <v>28</v>
      </c>
      <c r="B36" s="229" t="s">
        <v>1808</v>
      </c>
      <c r="C36" s="229" t="s">
        <v>1798</v>
      </c>
      <c r="D36" s="229" t="s">
        <v>1809</v>
      </c>
      <c r="E36" s="229">
        <v>512000009</v>
      </c>
      <c r="F36" s="229" t="s">
        <v>1810</v>
      </c>
      <c r="G36" s="229" t="s">
        <v>656</v>
      </c>
      <c r="H36" s="485"/>
      <c r="I36" s="525"/>
      <c r="J36" s="229"/>
      <c r="K36" s="229"/>
      <c r="L36" s="229"/>
      <c r="M36" s="229" t="s">
        <v>1993</v>
      </c>
      <c r="N36" s="229"/>
      <c r="O36" s="229"/>
      <c r="P36" s="229" t="s">
        <v>1993</v>
      </c>
      <c r="Q36" s="274"/>
      <c r="R36" s="279"/>
    </row>
    <row r="37" spans="1:18" s="275" customFormat="1" ht="39.75" customHeight="1" x14ac:dyDescent="0.25">
      <c r="A37" s="278">
        <v>29</v>
      </c>
      <c r="B37" s="229" t="s">
        <v>1811</v>
      </c>
      <c r="C37" s="229" t="s">
        <v>1812</v>
      </c>
      <c r="D37" s="229" t="s">
        <v>1813</v>
      </c>
      <c r="E37" s="229">
        <v>659904</v>
      </c>
      <c r="F37" s="229" t="s">
        <v>1814</v>
      </c>
      <c r="G37" s="229" t="s">
        <v>677</v>
      </c>
      <c r="H37" s="485"/>
      <c r="I37" s="525"/>
      <c r="J37" s="229"/>
      <c r="K37" s="229"/>
      <c r="L37" s="229"/>
      <c r="M37" s="229" t="s">
        <v>1945</v>
      </c>
      <c r="N37" s="229"/>
      <c r="O37" s="229"/>
      <c r="P37" s="229" t="s">
        <v>1993</v>
      </c>
      <c r="Q37" s="274"/>
      <c r="R37" s="279"/>
    </row>
    <row r="38" spans="1:18" s="275" customFormat="1" ht="39.75" customHeight="1" x14ac:dyDescent="0.25">
      <c r="A38" s="278">
        <v>30</v>
      </c>
      <c r="B38" s="229" t="s">
        <v>1815</v>
      </c>
      <c r="C38" s="229" t="s">
        <v>1816</v>
      </c>
      <c r="D38" s="229" t="s">
        <v>1817</v>
      </c>
      <c r="E38" s="229">
        <v>8394225</v>
      </c>
      <c r="F38" s="229">
        <v>54975</v>
      </c>
      <c r="G38" s="229" t="s">
        <v>642</v>
      </c>
      <c r="H38" s="485"/>
      <c r="I38" s="525"/>
      <c r="J38" s="229"/>
      <c r="K38" s="229"/>
      <c r="L38" s="229"/>
      <c r="M38" s="229" t="s">
        <v>1945</v>
      </c>
      <c r="N38" s="229"/>
      <c r="O38" s="229"/>
      <c r="P38" s="229" t="s">
        <v>1993</v>
      </c>
      <c r="Q38" s="274"/>
      <c r="R38" s="279"/>
    </row>
    <row r="39" spans="1:18" s="275" customFormat="1" ht="39.75" customHeight="1" x14ac:dyDescent="0.25">
      <c r="A39" s="278">
        <v>31</v>
      </c>
      <c r="B39" s="229" t="s">
        <v>1815</v>
      </c>
      <c r="C39" s="229" t="s">
        <v>1818</v>
      </c>
      <c r="D39" s="229" t="s">
        <v>1819</v>
      </c>
      <c r="E39" s="229" t="s">
        <v>1820</v>
      </c>
      <c r="F39" s="229" t="s">
        <v>1821</v>
      </c>
      <c r="G39" s="229" t="s">
        <v>656</v>
      </c>
      <c r="H39" s="485"/>
      <c r="I39" s="525"/>
      <c r="J39" s="229"/>
      <c r="K39" s="229"/>
      <c r="L39" s="229"/>
      <c r="M39" s="229" t="s">
        <v>1945</v>
      </c>
      <c r="N39" s="229"/>
      <c r="O39" s="229"/>
      <c r="P39" s="229" t="s">
        <v>1993</v>
      </c>
      <c r="Q39" s="274"/>
      <c r="R39" s="279"/>
    </row>
    <row r="40" spans="1:18" s="275" customFormat="1" ht="39.75" customHeight="1" x14ac:dyDescent="0.25">
      <c r="A40" s="278">
        <v>32</v>
      </c>
      <c r="B40" s="229" t="s">
        <v>1815</v>
      </c>
      <c r="C40" s="229" t="s">
        <v>1822</v>
      </c>
      <c r="D40" s="47">
        <v>17440010</v>
      </c>
      <c r="E40" s="229" t="s">
        <v>1823</v>
      </c>
      <c r="F40" s="229" t="s">
        <v>1824</v>
      </c>
      <c r="G40" s="229" t="s">
        <v>1825</v>
      </c>
      <c r="H40" s="485"/>
      <c r="I40" s="525"/>
      <c r="J40" s="229"/>
      <c r="K40" s="229"/>
      <c r="L40" s="229"/>
      <c r="M40" s="229" t="s">
        <v>1945</v>
      </c>
      <c r="N40" s="229"/>
      <c r="O40" s="229"/>
      <c r="P40" s="229" t="s">
        <v>1993</v>
      </c>
      <c r="Q40" s="274"/>
      <c r="R40" s="279"/>
    </row>
    <row r="41" spans="1:18" s="275" customFormat="1" ht="39.75" customHeight="1" x14ac:dyDescent="0.25">
      <c r="A41" s="278">
        <v>33</v>
      </c>
      <c r="B41" s="229" t="s">
        <v>1815</v>
      </c>
      <c r="C41" s="229" t="s">
        <v>1826</v>
      </c>
      <c r="D41" s="229" t="s">
        <v>1827</v>
      </c>
      <c r="E41" s="229" t="s">
        <v>1828</v>
      </c>
      <c r="F41" s="229" t="s">
        <v>1829</v>
      </c>
      <c r="G41" s="229" t="s">
        <v>699</v>
      </c>
      <c r="H41" s="485"/>
      <c r="I41" s="525"/>
      <c r="J41" s="229"/>
      <c r="K41" s="229"/>
      <c r="L41" s="229"/>
      <c r="M41" s="229" t="s">
        <v>1945</v>
      </c>
      <c r="N41" s="229"/>
      <c r="O41" s="229"/>
      <c r="P41" s="229" t="s">
        <v>1993</v>
      </c>
      <c r="Q41" s="274"/>
      <c r="R41" s="279"/>
    </row>
    <row r="42" spans="1:18" s="275" customFormat="1" ht="39.75" customHeight="1" x14ac:dyDescent="0.25">
      <c r="A42" s="278">
        <v>34</v>
      </c>
      <c r="B42" s="23" t="s">
        <v>1815</v>
      </c>
      <c r="C42" s="23" t="s">
        <v>1818</v>
      </c>
      <c r="D42" s="23" t="s">
        <v>1819</v>
      </c>
      <c r="E42" s="23" t="s">
        <v>1820</v>
      </c>
      <c r="F42" s="23" t="s">
        <v>1821</v>
      </c>
      <c r="G42" s="23" t="s">
        <v>656</v>
      </c>
      <c r="H42" s="485"/>
      <c r="I42" s="525"/>
      <c r="J42" s="23"/>
      <c r="K42" s="23"/>
      <c r="L42" s="23"/>
      <c r="M42" s="229" t="s">
        <v>1945</v>
      </c>
      <c r="N42" s="23"/>
      <c r="O42" s="23"/>
      <c r="P42" s="229" t="s">
        <v>1993</v>
      </c>
      <c r="Q42" s="274"/>
      <c r="R42" s="279"/>
    </row>
    <row r="43" spans="1:18" s="275" customFormat="1" ht="39.75" customHeight="1" x14ac:dyDescent="0.25">
      <c r="A43" s="278">
        <v>35</v>
      </c>
      <c r="B43" s="23" t="s">
        <v>1815</v>
      </c>
      <c r="C43" s="23" t="s">
        <v>1816</v>
      </c>
      <c r="D43" s="23" t="s">
        <v>1817</v>
      </c>
      <c r="E43" s="23" t="s">
        <v>1830</v>
      </c>
      <c r="F43" s="23" t="s">
        <v>1831</v>
      </c>
      <c r="G43" s="23" t="s">
        <v>642</v>
      </c>
      <c r="H43" s="485"/>
      <c r="I43" s="525"/>
      <c r="J43" s="23"/>
      <c r="K43" s="23"/>
      <c r="L43" s="23"/>
      <c r="M43" s="23" t="s">
        <v>1944</v>
      </c>
      <c r="N43" s="23"/>
      <c r="O43" s="23"/>
      <c r="P43" s="229" t="s">
        <v>1993</v>
      </c>
      <c r="Q43" s="274"/>
      <c r="R43" s="279"/>
    </row>
    <row r="44" spans="1:18" s="275" customFormat="1" ht="39.75" customHeight="1" x14ac:dyDescent="0.25">
      <c r="A44" s="278">
        <v>36</v>
      </c>
      <c r="B44" s="229" t="s">
        <v>1832</v>
      </c>
      <c r="C44" s="229" t="s">
        <v>733</v>
      </c>
      <c r="D44" s="229" t="s">
        <v>1833</v>
      </c>
      <c r="E44" s="229" t="s">
        <v>1834</v>
      </c>
      <c r="F44" s="229">
        <v>43438</v>
      </c>
      <c r="G44" s="229" t="s">
        <v>693</v>
      </c>
      <c r="H44" s="485"/>
      <c r="I44" s="525"/>
      <c r="J44" s="229"/>
      <c r="K44" s="229"/>
      <c r="L44" s="229"/>
      <c r="M44" s="229" t="s">
        <v>1993</v>
      </c>
      <c r="N44" s="229"/>
      <c r="O44" s="229"/>
      <c r="P44" s="229" t="s">
        <v>1993</v>
      </c>
      <c r="Q44" s="274"/>
      <c r="R44" s="279"/>
    </row>
    <row r="45" spans="1:18" s="275" customFormat="1" ht="39.75" customHeight="1" x14ac:dyDescent="0.25">
      <c r="A45" s="278">
        <v>37</v>
      </c>
      <c r="B45" s="229" t="s">
        <v>1832</v>
      </c>
      <c r="C45" s="229" t="s">
        <v>733</v>
      </c>
      <c r="D45" s="229" t="s">
        <v>1833</v>
      </c>
      <c r="E45" s="229" t="s">
        <v>1835</v>
      </c>
      <c r="F45" s="229" t="s">
        <v>1836</v>
      </c>
      <c r="G45" s="229" t="s">
        <v>693</v>
      </c>
      <c r="H45" s="485"/>
      <c r="I45" s="525"/>
      <c r="J45" s="229"/>
      <c r="K45" s="229"/>
      <c r="L45" s="229"/>
      <c r="M45" s="229" t="s">
        <v>1993</v>
      </c>
      <c r="N45" s="229"/>
      <c r="O45" s="229"/>
      <c r="P45" s="229" t="s">
        <v>1993</v>
      </c>
      <c r="Q45" s="274"/>
      <c r="R45" s="279"/>
    </row>
    <row r="46" spans="1:18" s="275" customFormat="1" ht="39.75" customHeight="1" x14ac:dyDescent="0.25">
      <c r="A46" s="278">
        <v>38</v>
      </c>
      <c r="B46" s="229" t="s">
        <v>1837</v>
      </c>
      <c r="C46" s="229" t="s">
        <v>1838</v>
      </c>
      <c r="D46" s="229">
        <v>260250</v>
      </c>
      <c r="E46" s="229">
        <v>610</v>
      </c>
      <c r="F46" s="229">
        <v>14592</v>
      </c>
      <c r="G46" s="229" t="s">
        <v>656</v>
      </c>
      <c r="H46" s="485"/>
      <c r="I46" s="525"/>
      <c r="J46" s="229"/>
      <c r="K46" s="229"/>
      <c r="L46" s="229"/>
      <c r="M46" s="229" t="s">
        <v>1993</v>
      </c>
      <c r="N46" s="229"/>
      <c r="O46" s="229"/>
      <c r="P46" s="229" t="s">
        <v>1993</v>
      </c>
      <c r="Q46" s="274"/>
      <c r="R46" s="279"/>
    </row>
    <row r="47" spans="1:18" s="275" customFormat="1" ht="39.75" customHeight="1" x14ac:dyDescent="0.25">
      <c r="A47" s="278">
        <v>39</v>
      </c>
      <c r="B47" s="229" t="s">
        <v>1837</v>
      </c>
      <c r="C47" s="229" t="s">
        <v>1839</v>
      </c>
      <c r="D47" s="229" t="s">
        <v>1840</v>
      </c>
      <c r="E47" s="229" t="s">
        <v>1841</v>
      </c>
      <c r="F47" s="229">
        <v>21100</v>
      </c>
      <c r="G47" s="229" t="s">
        <v>1825</v>
      </c>
      <c r="H47" s="485"/>
      <c r="I47" s="525"/>
      <c r="J47" s="229"/>
      <c r="K47" s="229"/>
      <c r="L47" s="229"/>
      <c r="M47" s="229" t="s">
        <v>1993</v>
      </c>
      <c r="N47" s="229"/>
      <c r="O47" s="229"/>
      <c r="P47" s="229" t="s">
        <v>1993</v>
      </c>
      <c r="Q47" s="274"/>
      <c r="R47" s="279"/>
    </row>
    <row r="48" spans="1:18" s="275" customFormat="1" ht="39.75" customHeight="1" x14ac:dyDescent="0.25">
      <c r="A48" s="278">
        <v>40</v>
      </c>
      <c r="B48" s="229" t="s">
        <v>1842</v>
      </c>
      <c r="C48" s="229" t="s">
        <v>643</v>
      </c>
      <c r="D48" s="229" t="s">
        <v>725</v>
      </c>
      <c r="E48" s="229" t="s">
        <v>1843</v>
      </c>
      <c r="F48" s="229" t="s">
        <v>1844</v>
      </c>
      <c r="G48" s="229" t="s">
        <v>693</v>
      </c>
      <c r="H48" s="485"/>
      <c r="I48" s="525"/>
      <c r="J48" s="229"/>
      <c r="K48" s="229"/>
      <c r="L48" s="229"/>
      <c r="M48" s="229" t="s">
        <v>1993</v>
      </c>
      <c r="N48" s="229"/>
      <c r="O48" s="229"/>
      <c r="P48" s="229" t="s">
        <v>1993</v>
      </c>
      <c r="Q48" s="274"/>
      <c r="R48" s="279"/>
    </row>
    <row r="49" spans="1:19" s="275" customFormat="1" ht="39.75" customHeight="1" x14ac:dyDescent="0.25">
      <c r="A49" s="278">
        <v>41</v>
      </c>
      <c r="B49" s="229" t="s">
        <v>1845</v>
      </c>
      <c r="C49" s="229" t="s">
        <v>733</v>
      </c>
      <c r="D49" s="229" t="s">
        <v>1846</v>
      </c>
      <c r="E49" s="229" t="s">
        <v>1847</v>
      </c>
      <c r="F49" s="229">
        <v>49752</v>
      </c>
      <c r="G49" s="229" t="s">
        <v>656</v>
      </c>
      <c r="H49" s="485"/>
      <c r="I49" s="525"/>
      <c r="J49" s="229"/>
      <c r="K49" s="229"/>
      <c r="L49" s="229"/>
      <c r="M49" s="229" t="s">
        <v>1993</v>
      </c>
      <c r="N49" s="229"/>
      <c r="O49" s="229"/>
      <c r="P49" s="229" t="s">
        <v>1993</v>
      </c>
      <c r="Q49" s="274"/>
      <c r="R49" s="279"/>
    </row>
    <row r="50" spans="1:19" s="275" customFormat="1" ht="39.75" customHeight="1" x14ac:dyDescent="0.25">
      <c r="A50" s="278">
        <v>42</v>
      </c>
      <c r="B50" s="229" t="s">
        <v>1848</v>
      </c>
      <c r="C50" s="229" t="s">
        <v>1849</v>
      </c>
      <c r="D50" s="229" t="s">
        <v>1850</v>
      </c>
      <c r="E50" s="229" t="s">
        <v>1851</v>
      </c>
      <c r="F50" s="229">
        <v>13446</v>
      </c>
      <c r="G50" s="229" t="s">
        <v>656</v>
      </c>
      <c r="H50" s="485"/>
      <c r="I50" s="525"/>
      <c r="J50" s="229"/>
      <c r="K50" s="229"/>
      <c r="L50" s="229"/>
      <c r="M50" s="229" t="s">
        <v>1993</v>
      </c>
      <c r="N50" s="229"/>
      <c r="O50" s="229"/>
      <c r="P50" s="229" t="s">
        <v>1993</v>
      </c>
      <c r="Q50" s="274"/>
      <c r="R50" s="279"/>
    </row>
    <row r="51" spans="1:19" s="275" customFormat="1" ht="39.75" customHeight="1" x14ac:dyDescent="0.25">
      <c r="A51" s="278">
        <v>43</v>
      </c>
      <c r="B51" s="576" t="s">
        <v>1852</v>
      </c>
      <c r="C51" s="229" t="s">
        <v>1853</v>
      </c>
      <c r="D51" s="229" t="s">
        <v>1854</v>
      </c>
      <c r="E51" s="229" t="s">
        <v>1855</v>
      </c>
      <c r="F51" s="229">
        <v>53292</v>
      </c>
      <c r="G51" s="576" t="s">
        <v>642</v>
      </c>
      <c r="H51" s="485"/>
      <c r="I51" s="525"/>
      <c r="J51" s="229"/>
      <c r="K51" s="229"/>
      <c r="L51" s="229"/>
      <c r="M51" s="229" t="s">
        <v>1993</v>
      </c>
      <c r="N51" s="229"/>
      <c r="O51" s="229"/>
      <c r="P51" s="229" t="s">
        <v>1993</v>
      </c>
      <c r="Q51" s="274"/>
      <c r="R51" s="279"/>
    </row>
    <row r="52" spans="1:19" s="275" customFormat="1" ht="39.75" customHeight="1" x14ac:dyDescent="0.25">
      <c r="A52" s="278">
        <v>44</v>
      </c>
      <c r="B52" s="576"/>
      <c r="C52" s="229" t="s">
        <v>1853</v>
      </c>
      <c r="D52" s="229" t="s">
        <v>1856</v>
      </c>
      <c r="E52" s="229" t="s">
        <v>1857</v>
      </c>
      <c r="F52" s="229">
        <v>53290</v>
      </c>
      <c r="G52" s="576"/>
      <c r="H52" s="485"/>
      <c r="I52" s="525"/>
      <c r="J52" s="229"/>
      <c r="K52" s="229"/>
      <c r="L52" s="229"/>
      <c r="M52" s="229" t="s">
        <v>1993</v>
      </c>
      <c r="N52" s="229"/>
      <c r="O52" s="229"/>
      <c r="P52" s="229" t="s">
        <v>1993</v>
      </c>
      <c r="Q52" s="274"/>
      <c r="R52" s="279"/>
    </row>
    <row r="53" spans="1:19" s="275" customFormat="1" ht="39.75" customHeight="1" x14ac:dyDescent="0.25">
      <c r="A53" s="278">
        <v>45</v>
      </c>
      <c r="B53" s="576"/>
      <c r="C53" s="229" t="s">
        <v>1853</v>
      </c>
      <c r="D53" s="229" t="s">
        <v>1856</v>
      </c>
      <c r="E53" s="229" t="s">
        <v>1858</v>
      </c>
      <c r="F53" s="229">
        <v>53291</v>
      </c>
      <c r="G53" s="576"/>
      <c r="H53" s="485"/>
      <c r="I53" s="525"/>
      <c r="J53" s="229"/>
      <c r="K53" s="229"/>
      <c r="L53" s="229"/>
      <c r="M53" s="229" t="s">
        <v>1993</v>
      </c>
      <c r="N53" s="229"/>
      <c r="O53" s="229"/>
      <c r="P53" s="229" t="s">
        <v>1993</v>
      </c>
      <c r="Q53" s="274"/>
      <c r="R53" s="279"/>
    </row>
    <row r="54" spans="1:19" s="275" customFormat="1" ht="39.75" customHeight="1" x14ac:dyDescent="0.25">
      <c r="A54" s="278">
        <v>46</v>
      </c>
      <c r="B54" s="576"/>
      <c r="C54" s="229" t="s">
        <v>1859</v>
      </c>
      <c r="D54" s="229" t="s">
        <v>14</v>
      </c>
      <c r="E54" s="229" t="s">
        <v>14</v>
      </c>
      <c r="F54" s="229">
        <v>26190</v>
      </c>
      <c r="G54" s="576" t="s">
        <v>671</v>
      </c>
      <c r="H54" s="485"/>
      <c r="I54" s="525"/>
      <c r="J54" s="229"/>
      <c r="K54" s="229"/>
      <c r="L54" s="229"/>
      <c r="M54" s="229" t="s">
        <v>1993</v>
      </c>
      <c r="N54" s="229"/>
      <c r="O54" s="229"/>
      <c r="P54" s="229" t="s">
        <v>1993</v>
      </c>
      <c r="Q54" s="274"/>
      <c r="R54" s="279"/>
    </row>
    <row r="55" spans="1:19" s="275" customFormat="1" ht="39.75" customHeight="1" x14ac:dyDescent="0.25">
      <c r="A55" s="278">
        <v>47</v>
      </c>
      <c r="B55" s="576"/>
      <c r="C55" s="229" t="s">
        <v>1859</v>
      </c>
      <c r="D55" s="229" t="s">
        <v>14</v>
      </c>
      <c r="E55" s="229" t="s">
        <v>14</v>
      </c>
      <c r="F55" s="229">
        <v>23993</v>
      </c>
      <c r="G55" s="576"/>
      <c r="H55" s="485"/>
      <c r="I55" s="525"/>
      <c r="J55" s="229"/>
      <c r="K55" s="229"/>
      <c r="L55" s="229"/>
      <c r="M55" s="229" t="s">
        <v>1993</v>
      </c>
      <c r="N55" s="229"/>
      <c r="O55" s="229"/>
      <c r="P55" s="229" t="s">
        <v>1993</v>
      </c>
      <c r="Q55" s="274"/>
      <c r="R55" s="279"/>
    </row>
    <row r="56" spans="1:19" s="275" customFormat="1" ht="39.75" customHeight="1" x14ac:dyDescent="0.25">
      <c r="A56" s="278">
        <v>48</v>
      </c>
      <c r="B56" s="576"/>
      <c r="C56" s="229" t="s">
        <v>1859</v>
      </c>
      <c r="D56" s="229" t="s">
        <v>14</v>
      </c>
      <c r="E56" s="229" t="s">
        <v>14</v>
      </c>
      <c r="F56" s="229" t="s">
        <v>14</v>
      </c>
      <c r="G56" s="576"/>
      <c r="H56" s="485"/>
      <c r="I56" s="525"/>
      <c r="J56" s="229"/>
      <c r="K56" s="229"/>
      <c r="L56" s="229"/>
      <c r="M56" s="229" t="s">
        <v>1993</v>
      </c>
      <c r="N56" s="229"/>
      <c r="O56" s="229"/>
      <c r="P56" s="229" t="s">
        <v>1993</v>
      </c>
      <c r="Q56" s="274"/>
      <c r="R56" s="279"/>
    </row>
    <row r="57" spans="1:19" s="275" customFormat="1" ht="39.75" customHeight="1" x14ac:dyDescent="0.25">
      <c r="A57" s="278">
        <v>49</v>
      </c>
      <c r="B57" s="23" t="s">
        <v>1815</v>
      </c>
      <c r="C57" s="23" t="s">
        <v>1818</v>
      </c>
      <c r="D57" s="23" t="s">
        <v>1819</v>
      </c>
      <c r="E57" s="23" t="s">
        <v>1820</v>
      </c>
      <c r="F57" s="23" t="s">
        <v>1821</v>
      </c>
      <c r="G57" s="23" t="s">
        <v>656</v>
      </c>
      <c r="H57" s="485"/>
      <c r="I57" s="525"/>
      <c r="J57" s="23"/>
      <c r="K57" s="23"/>
      <c r="L57" s="23"/>
      <c r="M57" s="23" t="s">
        <v>1945</v>
      </c>
      <c r="N57" s="23"/>
      <c r="O57" s="23"/>
      <c r="P57" s="229" t="s">
        <v>1993</v>
      </c>
      <c r="Q57" s="274"/>
      <c r="R57" s="279"/>
    </row>
    <row r="58" spans="1:19" s="275" customFormat="1" ht="39.75" customHeight="1" thickBot="1" x14ac:dyDescent="0.3">
      <c r="A58" s="280">
        <v>50</v>
      </c>
      <c r="B58" s="40" t="s">
        <v>1815</v>
      </c>
      <c r="C58" s="40" t="s">
        <v>1816</v>
      </c>
      <c r="D58" s="40" t="s">
        <v>1817</v>
      </c>
      <c r="E58" s="40" t="s">
        <v>1830</v>
      </c>
      <c r="F58" s="40" t="s">
        <v>1831</v>
      </c>
      <c r="G58" s="40" t="s">
        <v>642</v>
      </c>
      <c r="H58" s="485"/>
      <c r="I58" s="525"/>
      <c r="J58" s="40"/>
      <c r="K58" s="40"/>
      <c r="L58" s="40"/>
      <c r="M58" s="40" t="s">
        <v>1945</v>
      </c>
      <c r="N58" s="40"/>
      <c r="O58" s="40"/>
      <c r="P58" s="42" t="s">
        <v>1993</v>
      </c>
      <c r="Q58" s="272"/>
      <c r="R58" s="281"/>
    </row>
    <row r="59" spans="1:19" s="140" customFormat="1" ht="27.75" customHeight="1" x14ac:dyDescent="0.25">
      <c r="A59" s="460" t="s">
        <v>1953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2"/>
      <c r="L59" s="125">
        <f>SUM(L10:L58)</f>
        <v>0</v>
      </c>
      <c r="M59" s="125"/>
      <c r="N59" s="125"/>
      <c r="O59" s="125">
        <f>SUM(O10:O58)</f>
        <v>0</v>
      </c>
      <c r="P59" s="125"/>
      <c r="Q59" s="125"/>
      <c r="R59" s="126">
        <f>SUM(R10:R58)</f>
        <v>0</v>
      </c>
      <c r="S59" s="139"/>
    </row>
    <row r="60" spans="1:19" s="140" customFormat="1" ht="27.75" customHeight="1" x14ac:dyDescent="0.25">
      <c r="A60" s="425" t="s">
        <v>1953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6"/>
      <c r="L60" s="62">
        <f>SUM(H10:I58)*L59</f>
        <v>0</v>
      </c>
      <c r="M60" s="62"/>
      <c r="N60" s="62"/>
      <c r="O60" s="62">
        <f>SUM(H10:I58)*O59</f>
        <v>0</v>
      </c>
      <c r="P60" s="62"/>
      <c r="Q60" s="62"/>
      <c r="R60" s="63">
        <f>SUM(H10:I58)*R59</f>
        <v>0</v>
      </c>
      <c r="S60" s="139"/>
    </row>
    <row r="61" spans="1:19" ht="30.75" customHeight="1" thickBot="1" x14ac:dyDescent="0.3">
      <c r="A61" s="425" t="s">
        <v>1954</v>
      </c>
      <c r="B61" s="415"/>
      <c r="C61" s="415"/>
      <c r="D61" s="415"/>
      <c r="E61" s="415"/>
      <c r="F61" s="415"/>
      <c r="G61" s="415"/>
      <c r="H61" s="415"/>
      <c r="I61" s="415"/>
      <c r="J61" s="415"/>
      <c r="K61" s="416"/>
      <c r="L61" s="417">
        <f>SUM(L60+O60+R60)</f>
        <v>0</v>
      </c>
      <c r="M61" s="418"/>
      <c r="N61" s="418"/>
      <c r="O61" s="418"/>
      <c r="P61" s="418"/>
      <c r="Q61" s="418"/>
      <c r="R61" s="426"/>
    </row>
    <row r="62" spans="1:19" ht="25.5" customHeight="1" x14ac:dyDescent="0.25">
      <c r="A62" s="408" t="s">
        <v>7</v>
      </c>
      <c r="B62" s="409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09"/>
      <c r="P62" s="409"/>
      <c r="Q62" s="409"/>
      <c r="R62" s="410"/>
    </row>
    <row r="63" spans="1:19" ht="21.75" customHeight="1" thickBot="1" x14ac:dyDescent="0.3">
      <c r="A63" s="371" t="s">
        <v>1996</v>
      </c>
      <c r="B63" s="372"/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3"/>
    </row>
    <row r="64" spans="1:19" x14ac:dyDescent="0.25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</row>
    <row r="65" spans="1:18" x14ac:dyDescent="0.25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</row>
    <row r="66" spans="1:18" x14ac:dyDescent="0.25">
      <c r="A66" s="367" t="s">
        <v>1957</v>
      </c>
      <c r="B66" s="367"/>
      <c r="C66" s="367"/>
      <c r="D66" s="367"/>
      <c r="E66" s="367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</row>
    <row r="67" spans="1:18" ht="15" customHeight="1" x14ac:dyDescent="0.25">
      <c r="A67" s="350" t="s">
        <v>1955</v>
      </c>
      <c r="B67" s="350"/>
      <c r="C67" s="350"/>
      <c r="D67" s="350"/>
      <c r="E67" s="350"/>
      <c r="F67" s="350"/>
      <c r="G67" s="350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50"/>
    </row>
    <row r="68" spans="1:18" ht="18" customHeight="1" x14ac:dyDescent="0.25">
      <c r="A68" s="351" t="s">
        <v>1956</v>
      </c>
      <c r="B68" s="351"/>
      <c r="C68" s="351"/>
      <c r="D68" s="351"/>
      <c r="E68" s="351"/>
      <c r="F68" s="351"/>
      <c r="G68" s="351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</row>
    <row r="69" spans="1:18" ht="21" customHeight="1" x14ac:dyDescent="0.25">
      <c r="A69" s="352">
        <f ca="1">TODAY()</f>
        <v>42836</v>
      </c>
      <c r="B69" s="352"/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</row>
    <row r="70" spans="1:18" x14ac:dyDescent="0.25">
      <c r="B70" s="59"/>
      <c r="C70" s="210"/>
      <c r="D70" s="210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67"/>
      <c r="R70" s="59" t="s">
        <v>8</v>
      </c>
    </row>
    <row r="72" spans="1:18" s="219" customFormat="1" x14ac:dyDescent="0.25">
      <c r="A72" s="209"/>
      <c r="B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69"/>
      <c r="R72" s="58"/>
    </row>
    <row r="74" spans="1:18" s="219" customFormat="1" x14ac:dyDescent="0.25">
      <c r="A74" s="209"/>
      <c r="B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69"/>
      <c r="R74" s="58"/>
    </row>
    <row r="75" spans="1:18" s="219" customFormat="1" x14ac:dyDescent="0.25">
      <c r="A75" s="209"/>
      <c r="B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69"/>
      <c r="R75" s="58"/>
    </row>
  </sheetData>
  <mergeCells count="41">
    <mergeCell ref="G8:G9"/>
    <mergeCell ref="H8:H9"/>
    <mergeCell ref="A68:R68"/>
    <mergeCell ref="A69:R69"/>
    <mergeCell ref="A61:K61"/>
    <mergeCell ref="L61:R61"/>
    <mergeCell ref="A62:R62"/>
    <mergeCell ref="A63:R63"/>
    <mergeCell ref="A66:R66"/>
    <mergeCell ref="A67:R67"/>
    <mergeCell ref="A59:K59"/>
    <mergeCell ref="A60:K60"/>
    <mergeCell ref="B51:B56"/>
    <mergeCell ref="G51:G53"/>
    <mergeCell ref="G54:G56"/>
    <mergeCell ref="H10:H58"/>
    <mergeCell ref="I10:I58"/>
    <mergeCell ref="G11:G12"/>
    <mergeCell ref="G13:G17"/>
    <mergeCell ref="G18:G21"/>
    <mergeCell ref="A1:C4"/>
    <mergeCell ref="D1:R1"/>
    <mergeCell ref="D2:R2"/>
    <mergeCell ref="D3:R4"/>
    <mergeCell ref="A5:R5"/>
    <mergeCell ref="A6:R6"/>
    <mergeCell ref="A7:R7"/>
    <mergeCell ref="D8:D9"/>
    <mergeCell ref="E8:E9"/>
    <mergeCell ref="A8:A9"/>
    <mergeCell ref="B8:B9"/>
    <mergeCell ref="R8:R9"/>
    <mergeCell ref="J8:J9"/>
    <mergeCell ref="K8:K9"/>
    <mergeCell ref="I8:I9"/>
    <mergeCell ref="L8:L9"/>
    <mergeCell ref="N8:N9"/>
    <mergeCell ref="O8:O9"/>
    <mergeCell ref="Q8:Q9"/>
    <mergeCell ref="C8:C9"/>
    <mergeCell ref="F8:F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9"/>
  <sheetViews>
    <sheetView view="pageBreakPreview" zoomScale="85" zoomScaleNormal="90" zoomScaleSheetLayoutView="85" workbookViewId="0">
      <selection activeCell="K11" sqref="K11"/>
    </sheetView>
  </sheetViews>
  <sheetFormatPr baseColWidth="10" defaultColWidth="11.42578125" defaultRowHeight="12.75" x14ac:dyDescent="0.25"/>
  <cols>
    <col min="1" max="1" width="5" style="209" customWidth="1"/>
    <col min="2" max="2" width="15.85546875" style="58" customWidth="1"/>
    <col min="3" max="3" width="15.28515625" style="219" customWidth="1"/>
    <col min="4" max="4" width="14.140625" style="219" customWidth="1"/>
    <col min="5" max="5" width="12" style="58" customWidth="1"/>
    <col min="6" max="6" width="9.7109375" style="58" customWidth="1"/>
    <col min="7" max="7" width="13" style="58" customWidth="1"/>
    <col min="8" max="8" width="16.140625" style="58" customWidth="1"/>
    <col min="9" max="9" width="15.7109375" style="58" customWidth="1"/>
    <col min="10" max="10" width="17.28515625" style="58" customWidth="1"/>
    <col min="11" max="11" width="13.5703125" style="58" customWidth="1"/>
    <col min="12" max="12" width="11" style="58" customWidth="1"/>
    <col min="13" max="13" width="15.140625" style="58" customWidth="1"/>
    <col min="14" max="14" width="18.140625" style="58" customWidth="1"/>
    <col min="15" max="15" width="18" style="58" customWidth="1"/>
    <col min="16" max="16" width="13.28515625" style="58" customWidth="1"/>
    <col min="17" max="17" width="16.42578125" style="69" customWidth="1"/>
    <col min="18" max="18" width="24.710937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6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1988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s="275" customFormat="1" ht="35.25" customHeight="1" thickBot="1" x14ac:dyDescent="0.3">
      <c r="A7" s="577" t="s">
        <v>1860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9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1945</v>
      </c>
      <c r="Q9" s="358"/>
      <c r="R9" s="360"/>
    </row>
    <row r="10" spans="1:19" s="275" customFormat="1" ht="50.25" customHeight="1" x14ac:dyDescent="0.25">
      <c r="A10" s="282">
        <v>1</v>
      </c>
      <c r="B10" s="215" t="s">
        <v>1861</v>
      </c>
      <c r="C10" s="215" t="s">
        <v>1862</v>
      </c>
      <c r="D10" s="215" t="s">
        <v>1863</v>
      </c>
      <c r="E10" s="215" t="s">
        <v>1864</v>
      </c>
      <c r="F10" s="215" t="s">
        <v>1865</v>
      </c>
      <c r="G10" s="215" t="s">
        <v>379</v>
      </c>
      <c r="H10" s="471" t="s">
        <v>1998</v>
      </c>
      <c r="I10" s="471" t="s">
        <v>1998</v>
      </c>
      <c r="J10" s="108"/>
      <c r="K10" s="215"/>
      <c r="L10" s="215"/>
      <c r="M10" s="215" t="s">
        <v>1993</v>
      </c>
      <c r="N10" s="215"/>
      <c r="O10" s="215"/>
      <c r="P10" s="220" t="s">
        <v>1993</v>
      </c>
      <c r="Q10" s="580"/>
      <c r="R10" s="582"/>
    </row>
    <row r="11" spans="1:19" s="275" customFormat="1" ht="51.75" customHeight="1" x14ac:dyDescent="0.25">
      <c r="A11" s="283">
        <v>2</v>
      </c>
      <c r="B11" s="221" t="s">
        <v>1866</v>
      </c>
      <c r="C11" s="221" t="s">
        <v>1867</v>
      </c>
      <c r="D11" s="221" t="s">
        <v>1868</v>
      </c>
      <c r="E11" s="221" t="s">
        <v>1869</v>
      </c>
      <c r="F11" s="221">
        <v>50283</v>
      </c>
      <c r="G11" s="221" t="s">
        <v>1069</v>
      </c>
      <c r="H11" s="472"/>
      <c r="I11" s="472"/>
      <c r="J11" s="107"/>
      <c r="K11" s="221"/>
      <c r="L11" s="221"/>
      <c r="M11" s="221" t="s">
        <v>1944</v>
      </c>
      <c r="N11" s="221"/>
      <c r="O11" s="221"/>
      <c r="P11" s="221" t="s">
        <v>1945</v>
      </c>
      <c r="Q11" s="581"/>
      <c r="R11" s="583"/>
    </row>
    <row r="12" spans="1:19" s="275" customFormat="1" ht="50.25" customHeight="1" x14ac:dyDescent="0.25">
      <c r="A12" s="284">
        <v>3</v>
      </c>
      <c r="B12" s="23" t="s">
        <v>1870</v>
      </c>
      <c r="C12" s="23" t="s">
        <v>1871</v>
      </c>
      <c r="D12" s="23" t="s">
        <v>1872</v>
      </c>
      <c r="E12" s="23" t="s">
        <v>1873</v>
      </c>
      <c r="F12" s="23" t="s">
        <v>1403</v>
      </c>
      <c r="G12" s="229" t="s">
        <v>1874</v>
      </c>
      <c r="H12" s="467"/>
      <c r="I12" s="467"/>
      <c r="J12" s="107"/>
      <c r="K12" s="229"/>
      <c r="L12" s="229"/>
      <c r="M12" s="229" t="s">
        <v>1944</v>
      </c>
      <c r="N12" s="229"/>
      <c r="O12" s="229"/>
      <c r="P12" s="221" t="s">
        <v>1945</v>
      </c>
      <c r="Q12" s="581"/>
      <c r="R12" s="583"/>
    </row>
    <row r="13" spans="1:19" s="140" customFormat="1" ht="27.75" customHeight="1" x14ac:dyDescent="0.25">
      <c r="A13" s="425" t="s">
        <v>1953</v>
      </c>
      <c r="B13" s="415"/>
      <c r="C13" s="415"/>
      <c r="D13" s="415"/>
      <c r="E13" s="415"/>
      <c r="F13" s="415"/>
      <c r="G13" s="415"/>
      <c r="H13" s="415"/>
      <c r="I13" s="415"/>
      <c r="J13" s="415"/>
      <c r="K13" s="416"/>
      <c r="L13" s="62">
        <f>SUM(L10:L12)</f>
        <v>0</v>
      </c>
      <c r="M13" s="62"/>
      <c r="N13" s="62"/>
      <c r="O13" s="62">
        <f>SUM(O10:O12)</f>
        <v>0</v>
      </c>
      <c r="P13" s="62"/>
      <c r="Q13" s="62"/>
      <c r="R13" s="63">
        <f>SUM(R10:R12)</f>
        <v>0</v>
      </c>
      <c r="S13" s="139"/>
    </row>
    <row r="14" spans="1:19" s="140" customFormat="1" ht="27.75" customHeight="1" x14ac:dyDescent="0.25">
      <c r="A14" s="425" t="s">
        <v>1953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62">
        <f>SUM(H10:I12)*L13</f>
        <v>0</v>
      </c>
      <c r="M14" s="62"/>
      <c r="N14" s="62"/>
      <c r="O14" s="62">
        <f>SUM(H10:I12)*O13</f>
        <v>0</v>
      </c>
      <c r="P14" s="62"/>
      <c r="Q14" s="62"/>
      <c r="R14" s="63">
        <f>SUM(H10:I12)*R13</f>
        <v>0</v>
      </c>
      <c r="S14" s="139"/>
    </row>
    <row r="15" spans="1:19" ht="35.1" customHeight="1" thickBot="1" x14ac:dyDescent="0.3">
      <c r="A15" s="425" t="s">
        <v>1954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6"/>
      <c r="L15" s="417">
        <f>SUM(L14+O14+R14)</f>
        <v>0</v>
      </c>
      <c r="M15" s="418"/>
      <c r="N15" s="418"/>
      <c r="O15" s="418"/>
      <c r="P15" s="418"/>
      <c r="Q15" s="418"/>
      <c r="R15" s="426"/>
    </row>
    <row r="16" spans="1:19" ht="30" customHeight="1" x14ac:dyDescent="0.25">
      <c r="A16" s="408" t="s">
        <v>7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  <c r="O16" s="409"/>
      <c r="P16" s="409"/>
      <c r="Q16" s="409"/>
      <c r="R16" s="410"/>
    </row>
    <row r="17" spans="1:18" ht="25.5" customHeight="1" thickBot="1" x14ac:dyDescent="0.3">
      <c r="A17" s="371" t="s">
        <v>1996</v>
      </c>
      <c r="B17" s="372"/>
      <c r="C17" s="372"/>
      <c r="D17" s="372"/>
      <c r="E17" s="372"/>
      <c r="F17" s="372"/>
      <c r="G17" s="372"/>
      <c r="H17" s="372"/>
      <c r="I17" s="372"/>
      <c r="J17" s="372"/>
      <c r="K17" s="372"/>
      <c r="L17" s="372"/>
      <c r="M17" s="372"/>
      <c r="N17" s="372"/>
      <c r="O17" s="372"/>
      <c r="P17" s="372"/>
      <c r="Q17" s="372"/>
      <c r="R17" s="373"/>
    </row>
    <row r="18" spans="1:18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</row>
    <row r="19" spans="1:18" ht="47.25" customHeight="1" x14ac:dyDescent="0.2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</row>
    <row r="20" spans="1:18" x14ac:dyDescent="0.25">
      <c r="A20" s="367" t="s">
        <v>1957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</row>
    <row r="21" spans="1:18" ht="15" customHeight="1" x14ac:dyDescent="0.25">
      <c r="A21" s="350" t="s">
        <v>1955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</row>
    <row r="22" spans="1:18" ht="21.75" customHeight="1" x14ac:dyDescent="0.25">
      <c r="A22" s="351" t="s">
        <v>1956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</row>
    <row r="23" spans="1:18" ht="21" customHeight="1" x14ac:dyDescent="0.25">
      <c r="A23" s="352">
        <f ca="1">TODAY()</f>
        <v>42836</v>
      </c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</row>
    <row r="24" spans="1:18" x14ac:dyDescent="0.25">
      <c r="B24" s="59"/>
      <c r="C24" s="210"/>
      <c r="D24" s="210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67"/>
      <c r="R24" s="59" t="s">
        <v>8</v>
      </c>
    </row>
    <row r="26" spans="1:18" s="219" customFormat="1" x14ac:dyDescent="0.25">
      <c r="A26" s="209"/>
      <c r="B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69"/>
      <c r="R26" s="58"/>
    </row>
    <row r="28" spans="1:18" s="219" customFormat="1" x14ac:dyDescent="0.25">
      <c r="A28" s="209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  <row r="29" spans="1:18" s="219" customFormat="1" x14ac:dyDescent="0.25">
      <c r="A29" s="209"/>
      <c r="B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69"/>
      <c r="R29" s="58"/>
    </row>
  </sheetData>
  <mergeCells count="37">
    <mergeCell ref="H10:H12"/>
    <mergeCell ref="I10:I12"/>
    <mergeCell ref="A22:R22"/>
    <mergeCell ref="A23:R23"/>
    <mergeCell ref="A15:K15"/>
    <mergeCell ref="L15:R15"/>
    <mergeCell ref="A16:R16"/>
    <mergeCell ref="A17:R17"/>
    <mergeCell ref="A20:R20"/>
    <mergeCell ref="A21:R21"/>
    <mergeCell ref="A13:K13"/>
    <mergeCell ref="A14:K14"/>
    <mergeCell ref="Q10:Q12"/>
    <mergeCell ref="R10:R12"/>
    <mergeCell ref="R8:R9"/>
    <mergeCell ref="J8:J9"/>
    <mergeCell ref="K8:K9"/>
    <mergeCell ref="L8:L9"/>
    <mergeCell ref="N8:N9"/>
    <mergeCell ref="O8:O9"/>
    <mergeCell ref="Q8:Q9"/>
    <mergeCell ref="A1:C4"/>
    <mergeCell ref="D1:R1"/>
    <mergeCell ref="D2:R2"/>
    <mergeCell ref="D3:R4"/>
    <mergeCell ref="A5:R5"/>
    <mergeCell ref="A6:R6"/>
    <mergeCell ref="D8:D9"/>
    <mergeCell ref="E8:E9"/>
    <mergeCell ref="F8:F9"/>
    <mergeCell ref="G8:G9"/>
    <mergeCell ref="H8:H9"/>
    <mergeCell ref="A7:R7"/>
    <mergeCell ref="A8:A9"/>
    <mergeCell ref="B8:B9"/>
    <mergeCell ref="C8:C9"/>
    <mergeCell ref="I8:I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41"/>
  <sheetViews>
    <sheetView view="pageBreakPreview" zoomScale="85" zoomScaleNormal="90" zoomScaleSheetLayoutView="85" workbookViewId="0">
      <pane ySplit="9" topLeftCell="A22" activePane="bottomLeft" state="frozen"/>
      <selection pane="bottomLeft" activeCell="I10" sqref="I10:I24"/>
    </sheetView>
  </sheetViews>
  <sheetFormatPr baseColWidth="10" defaultColWidth="11.42578125" defaultRowHeight="12.75" x14ac:dyDescent="0.25"/>
  <cols>
    <col min="1" max="1" width="5" style="73" customWidth="1"/>
    <col min="2" max="2" width="13.85546875" style="58" customWidth="1"/>
    <col min="3" max="3" width="12" style="68" customWidth="1"/>
    <col min="4" max="4" width="13.85546875" style="68" customWidth="1"/>
    <col min="5" max="5" width="12.85546875" style="58" customWidth="1"/>
    <col min="6" max="6" width="14.42578125" style="58" customWidth="1"/>
    <col min="7" max="7" width="19.7109375" style="58" customWidth="1"/>
    <col min="8" max="8" width="18.28515625" style="58" customWidth="1"/>
    <col min="9" max="9" width="17.7109375" style="58" customWidth="1"/>
    <col min="10" max="10" width="17.42578125" style="58" customWidth="1"/>
    <col min="11" max="11" width="14.85546875" style="58" customWidth="1"/>
    <col min="12" max="12" width="11" style="58" customWidth="1"/>
    <col min="13" max="13" width="18" style="58" customWidth="1"/>
    <col min="14" max="14" width="15.85546875" style="58" customWidth="1"/>
    <col min="15" max="15" width="16" style="58" customWidth="1"/>
    <col min="16" max="16" width="15.85546875" style="58" customWidth="1"/>
    <col min="17" max="17" width="15" style="69" customWidth="1"/>
    <col min="18" max="18" width="15.14062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17.2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1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1" customHeight="1" thickBot="1" x14ac:dyDescent="0.3">
      <c r="A6" s="398" t="s">
        <v>1950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24" customHeight="1" thickBot="1" x14ac:dyDescent="0.3">
      <c r="A7" s="401" t="s">
        <v>1675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36.7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19.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1993</v>
      </c>
      <c r="Q9" s="358"/>
      <c r="R9" s="360"/>
    </row>
    <row r="10" spans="1:18" ht="32.25" customHeight="1" x14ac:dyDescent="0.25">
      <c r="A10" s="115">
        <v>1</v>
      </c>
      <c r="B10" s="330" t="s">
        <v>512</v>
      </c>
      <c r="C10" s="77" t="s">
        <v>508</v>
      </c>
      <c r="D10" s="77" t="s">
        <v>509</v>
      </c>
      <c r="E10" s="77">
        <v>406506104</v>
      </c>
      <c r="F10" s="83">
        <v>44668</v>
      </c>
      <c r="G10" s="80" t="s">
        <v>365</v>
      </c>
      <c r="H10" s="427">
        <v>1</v>
      </c>
      <c r="I10" s="427">
        <v>1</v>
      </c>
      <c r="J10" s="80"/>
      <c r="K10" s="80"/>
      <c r="L10" s="80"/>
      <c r="M10" s="80"/>
      <c r="N10" s="80"/>
      <c r="O10" s="80"/>
      <c r="P10" s="119"/>
      <c r="Q10" s="133"/>
      <c r="R10" s="120"/>
    </row>
    <row r="11" spans="1:18" ht="32.25" customHeight="1" x14ac:dyDescent="0.25">
      <c r="A11" s="60">
        <v>2</v>
      </c>
      <c r="B11" s="331"/>
      <c r="C11" s="79" t="s">
        <v>508</v>
      </c>
      <c r="D11" s="79" t="s">
        <v>509</v>
      </c>
      <c r="E11" s="79">
        <v>406506108</v>
      </c>
      <c r="F11" s="87">
        <v>44665</v>
      </c>
      <c r="G11" s="81" t="s">
        <v>365</v>
      </c>
      <c r="H11" s="428"/>
      <c r="I11" s="428"/>
      <c r="J11" s="81"/>
      <c r="K11" s="81"/>
      <c r="L11" s="81"/>
      <c r="M11" s="81"/>
      <c r="N11" s="81"/>
      <c r="O11" s="81"/>
      <c r="P11" s="114"/>
      <c r="Q11" s="129"/>
      <c r="R11" s="121"/>
    </row>
    <row r="12" spans="1:18" ht="32.25" customHeight="1" x14ac:dyDescent="0.25">
      <c r="A12" s="60">
        <v>3</v>
      </c>
      <c r="B12" s="331"/>
      <c r="C12" s="79" t="s">
        <v>508</v>
      </c>
      <c r="D12" s="79" t="s">
        <v>509</v>
      </c>
      <c r="E12" s="79">
        <v>434705021</v>
      </c>
      <c r="F12" s="87">
        <v>44663</v>
      </c>
      <c r="G12" s="81" t="s">
        <v>365</v>
      </c>
      <c r="H12" s="428"/>
      <c r="I12" s="428"/>
      <c r="J12" s="81"/>
      <c r="K12" s="81"/>
      <c r="L12" s="81"/>
      <c r="M12" s="81"/>
      <c r="N12" s="81"/>
      <c r="O12" s="81"/>
      <c r="P12" s="114"/>
      <c r="Q12" s="129"/>
      <c r="R12" s="121"/>
    </row>
    <row r="13" spans="1:18" ht="32.25" customHeight="1" x14ac:dyDescent="0.25">
      <c r="A13" s="60">
        <v>4</v>
      </c>
      <c r="B13" s="331"/>
      <c r="C13" s="79" t="s">
        <v>508</v>
      </c>
      <c r="D13" s="79" t="s">
        <v>509</v>
      </c>
      <c r="E13" s="79">
        <v>404606068</v>
      </c>
      <c r="F13" s="87">
        <v>44664</v>
      </c>
      <c r="G13" s="81" t="s">
        <v>365</v>
      </c>
      <c r="H13" s="428"/>
      <c r="I13" s="428"/>
      <c r="J13" s="81"/>
      <c r="K13" s="81"/>
      <c r="L13" s="81"/>
      <c r="M13" s="81"/>
      <c r="N13" s="81"/>
      <c r="O13" s="81"/>
      <c r="P13" s="114"/>
      <c r="Q13" s="129"/>
      <c r="R13" s="121"/>
    </row>
    <row r="14" spans="1:18" ht="32.25" customHeight="1" x14ac:dyDescent="0.25">
      <c r="A14" s="60">
        <v>5</v>
      </c>
      <c r="B14" s="331"/>
      <c r="C14" s="79" t="s">
        <v>508</v>
      </c>
      <c r="D14" s="79" t="s">
        <v>509</v>
      </c>
      <c r="E14" s="79">
        <v>406506107</v>
      </c>
      <c r="F14" s="87">
        <v>44669</v>
      </c>
      <c r="G14" s="81" t="s">
        <v>365</v>
      </c>
      <c r="H14" s="428"/>
      <c r="I14" s="428"/>
      <c r="J14" s="81"/>
      <c r="K14" s="81"/>
      <c r="L14" s="81"/>
      <c r="M14" s="81"/>
      <c r="N14" s="81"/>
      <c r="O14" s="81"/>
      <c r="P14" s="114"/>
      <c r="Q14" s="129"/>
      <c r="R14" s="121"/>
    </row>
    <row r="15" spans="1:18" ht="32.25" customHeight="1" x14ac:dyDescent="0.25">
      <c r="A15" s="60">
        <v>6</v>
      </c>
      <c r="B15" s="331"/>
      <c r="C15" s="79" t="s">
        <v>508</v>
      </c>
      <c r="D15" s="79" t="s">
        <v>509</v>
      </c>
      <c r="E15" s="79">
        <v>406506105</v>
      </c>
      <c r="F15" s="87">
        <v>44661</v>
      </c>
      <c r="G15" s="81" t="s">
        <v>365</v>
      </c>
      <c r="H15" s="428"/>
      <c r="I15" s="428"/>
      <c r="J15" s="81"/>
      <c r="K15" s="81"/>
      <c r="L15" s="81"/>
      <c r="M15" s="81"/>
      <c r="N15" s="81"/>
      <c r="O15" s="81"/>
      <c r="P15" s="114"/>
      <c r="Q15" s="129"/>
      <c r="R15" s="121"/>
    </row>
    <row r="16" spans="1:18" ht="32.25" customHeight="1" x14ac:dyDescent="0.25">
      <c r="A16" s="60">
        <v>7</v>
      </c>
      <c r="B16" s="331"/>
      <c r="C16" s="79" t="s">
        <v>508</v>
      </c>
      <c r="D16" s="79" t="s">
        <v>509</v>
      </c>
      <c r="E16" s="79">
        <v>434705019</v>
      </c>
      <c r="F16" s="87">
        <v>44666</v>
      </c>
      <c r="G16" s="81" t="s">
        <v>365</v>
      </c>
      <c r="H16" s="428"/>
      <c r="I16" s="428"/>
      <c r="J16" s="81"/>
      <c r="K16" s="81"/>
      <c r="L16" s="81"/>
      <c r="M16" s="81"/>
      <c r="N16" s="81"/>
      <c r="O16" s="81"/>
      <c r="P16" s="114"/>
      <c r="Q16" s="129"/>
      <c r="R16" s="121"/>
    </row>
    <row r="17" spans="1:18" ht="32.25" customHeight="1" x14ac:dyDescent="0.25">
      <c r="A17" s="60">
        <v>8</v>
      </c>
      <c r="B17" s="331"/>
      <c r="C17" s="79" t="s">
        <v>508</v>
      </c>
      <c r="D17" s="79" t="s">
        <v>509</v>
      </c>
      <c r="E17" s="79">
        <v>404606069</v>
      </c>
      <c r="F17" s="87">
        <v>44662</v>
      </c>
      <c r="G17" s="81" t="s">
        <v>365</v>
      </c>
      <c r="H17" s="428"/>
      <c r="I17" s="428"/>
      <c r="J17" s="81"/>
      <c r="K17" s="81"/>
      <c r="L17" s="81"/>
      <c r="M17" s="81"/>
      <c r="N17" s="81"/>
      <c r="O17" s="81"/>
      <c r="P17" s="114"/>
      <c r="Q17" s="129"/>
      <c r="R17" s="121"/>
    </row>
    <row r="18" spans="1:18" ht="32.25" customHeight="1" x14ac:dyDescent="0.25">
      <c r="A18" s="60">
        <v>9</v>
      </c>
      <c r="B18" s="331"/>
      <c r="C18" s="79" t="s">
        <v>508</v>
      </c>
      <c r="D18" s="79" t="s">
        <v>509</v>
      </c>
      <c r="E18" s="79">
        <v>406506106</v>
      </c>
      <c r="F18" s="87">
        <v>44667</v>
      </c>
      <c r="G18" s="81" t="s">
        <v>365</v>
      </c>
      <c r="H18" s="428"/>
      <c r="I18" s="428"/>
      <c r="J18" s="81"/>
      <c r="K18" s="81"/>
      <c r="L18" s="81"/>
      <c r="M18" s="81"/>
      <c r="N18" s="81"/>
      <c r="O18" s="81"/>
      <c r="P18" s="114"/>
      <c r="Q18" s="129"/>
      <c r="R18" s="121"/>
    </row>
    <row r="19" spans="1:18" ht="32.25" customHeight="1" x14ac:dyDescent="0.25">
      <c r="A19" s="60">
        <v>10</v>
      </c>
      <c r="B19" s="331"/>
      <c r="C19" s="79" t="s">
        <v>508</v>
      </c>
      <c r="D19" s="79" t="s">
        <v>510</v>
      </c>
      <c r="E19" s="79">
        <v>431707142</v>
      </c>
      <c r="F19" s="87">
        <v>48352</v>
      </c>
      <c r="G19" s="81" t="s">
        <v>379</v>
      </c>
      <c r="H19" s="428"/>
      <c r="I19" s="428"/>
      <c r="J19" s="81"/>
      <c r="K19" s="81"/>
      <c r="L19" s="81"/>
      <c r="M19" s="81"/>
      <c r="N19" s="81"/>
      <c r="O19" s="81"/>
      <c r="P19" s="114"/>
      <c r="Q19" s="129"/>
      <c r="R19" s="121"/>
    </row>
    <row r="20" spans="1:18" ht="32.25" customHeight="1" x14ac:dyDescent="0.25">
      <c r="A20" s="60">
        <v>11</v>
      </c>
      <c r="B20" s="331"/>
      <c r="C20" s="79" t="s">
        <v>508</v>
      </c>
      <c r="D20" s="79" t="s">
        <v>510</v>
      </c>
      <c r="E20" s="79">
        <v>431707143</v>
      </c>
      <c r="F20" s="87">
        <v>48349</v>
      </c>
      <c r="G20" s="81" t="s">
        <v>379</v>
      </c>
      <c r="H20" s="428"/>
      <c r="I20" s="428"/>
      <c r="J20" s="81"/>
      <c r="K20" s="81"/>
      <c r="L20" s="81"/>
      <c r="M20" s="81"/>
      <c r="N20" s="81"/>
      <c r="O20" s="81"/>
      <c r="P20" s="114"/>
      <c r="Q20" s="129"/>
      <c r="R20" s="121"/>
    </row>
    <row r="21" spans="1:18" ht="32.25" customHeight="1" x14ac:dyDescent="0.25">
      <c r="A21" s="60">
        <v>12</v>
      </c>
      <c r="B21" s="331"/>
      <c r="C21" s="79" t="s">
        <v>508</v>
      </c>
      <c r="D21" s="79" t="s">
        <v>510</v>
      </c>
      <c r="E21" s="79">
        <v>431107011</v>
      </c>
      <c r="F21" s="87">
        <v>48353</v>
      </c>
      <c r="G21" s="81" t="s">
        <v>379</v>
      </c>
      <c r="H21" s="428"/>
      <c r="I21" s="428"/>
      <c r="J21" s="81"/>
      <c r="K21" s="81"/>
      <c r="L21" s="81"/>
      <c r="M21" s="81"/>
      <c r="N21" s="81"/>
      <c r="O21" s="81"/>
      <c r="P21" s="114"/>
      <c r="Q21" s="129"/>
      <c r="R21" s="121"/>
    </row>
    <row r="22" spans="1:18" ht="32.25" customHeight="1" x14ac:dyDescent="0.25">
      <c r="A22" s="60">
        <v>13</v>
      </c>
      <c r="B22" s="331"/>
      <c r="C22" s="79" t="s">
        <v>508</v>
      </c>
      <c r="D22" s="79" t="s">
        <v>510</v>
      </c>
      <c r="E22" s="79">
        <v>431107012</v>
      </c>
      <c r="F22" s="87">
        <v>48354</v>
      </c>
      <c r="G22" s="81" t="s">
        <v>379</v>
      </c>
      <c r="H22" s="428"/>
      <c r="I22" s="428"/>
      <c r="J22" s="81"/>
      <c r="K22" s="81"/>
      <c r="L22" s="81"/>
      <c r="M22" s="81"/>
      <c r="N22" s="81"/>
      <c r="O22" s="81"/>
      <c r="P22" s="114"/>
      <c r="Q22" s="129"/>
      <c r="R22" s="121"/>
    </row>
    <row r="23" spans="1:18" ht="32.25" customHeight="1" x14ac:dyDescent="0.25">
      <c r="A23" s="60">
        <v>14</v>
      </c>
      <c r="B23" s="331"/>
      <c r="C23" s="79" t="s">
        <v>508</v>
      </c>
      <c r="D23" s="79" t="s">
        <v>510</v>
      </c>
      <c r="E23" s="79" t="s">
        <v>14</v>
      </c>
      <c r="F23" s="87">
        <v>48355</v>
      </c>
      <c r="G23" s="81" t="s">
        <v>411</v>
      </c>
      <c r="H23" s="428"/>
      <c r="I23" s="428"/>
      <c r="J23" s="81"/>
      <c r="K23" s="81"/>
      <c r="L23" s="81"/>
      <c r="M23" s="81"/>
      <c r="N23" s="81"/>
      <c r="O23" s="81"/>
      <c r="P23" s="114"/>
      <c r="Q23" s="129"/>
      <c r="R23" s="121"/>
    </row>
    <row r="24" spans="1:18" ht="32.25" customHeight="1" thickBot="1" x14ac:dyDescent="0.3">
      <c r="A24" s="116">
        <v>15</v>
      </c>
      <c r="B24" s="332"/>
      <c r="C24" s="78" t="s">
        <v>508</v>
      </c>
      <c r="D24" s="78" t="s">
        <v>510</v>
      </c>
      <c r="E24" s="78">
        <v>431707141</v>
      </c>
      <c r="F24" s="84">
        <v>48348</v>
      </c>
      <c r="G24" s="17" t="s">
        <v>511</v>
      </c>
      <c r="H24" s="429"/>
      <c r="I24" s="429"/>
      <c r="J24" s="17"/>
      <c r="K24" s="17"/>
      <c r="L24" s="17"/>
      <c r="M24" s="17"/>
      <c r="N24" s="17"/>
      <c r="O24" s="17"/>
      <c r="P24" s="123"/>
      <c r="Q24" s="134"/>
      <c r="R24" s="124"/>
    </row>
    <row r="25" spans="1:18" ht="21" customHeight="1" x14ac:dyDescent="0.25">
      <c r="A25" s="424" t="s">
        <v>1953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3"/>
      <c r="L25" s="117">
        <f>SUM(L10:L24)</f>
        <v>0</v>
      </c>
      <c r="M25" s="117"/>
      <c r="N25" s="117"/>
      <c r="O25" s="117">
        <f>SUM(O10:O24)</f>
        <v>0</v>
      </c>
      <c r="P25" s="117"/>
      <c r="Q25" s="117"/>
      <c r="R25" s="117">
        <f>SUM(R10:R24)</f>
        <v>0</v>
      </c>
    </row>
    <row r="26" spans="1:18" ht="22.5" customHeight="1" x14ac:dyDescent="0.25">
      <c r="A26" s="425" t="s">
        <v>1953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6"/>
      <c r="L26" s="62">
        <f>SUM(H10:I24)*L25</f>
        <v>0</v>
      </c>
      <c r="M26" s="62"/>
      <c r="N26" s="62"/>
      <c r="O26" s="62">
        <f>SUM(H10:I24)*O25</f>
        <v>0</v>
      </c>
      <c r="P26" s="62"/>
      <c r="Q26" s="62"/>
      <c r="R26" s="62">
        <f>SUM(H10:I24)*R25</f>
        <v>0</v>
      </c>
    </row>
    <row r="27" spans="1:18" ht="27.75" customHeight="1" thickBot="1" x14ac:dyDescent="0.3">
      <c r="A27" s="425" t="s">
        <v>1954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6"/>
      <c r="L27" s="417">
        <f>SUM(L26+O26+R26)</f>
        <v>0</v>
      </c>
      <c r="M27" s="418"/>
      <c r="N27" s="418"/>
      <c r="O27" s="418"/>
      <c r="P27" s="418"/>
      <c r="Q27" s="418"/>
      <c r="R27" s="426"/>
    </row>
    <row r="28" spans="1:18" ht="25.5" customHeight="1" x14ac:dyDescent="0.25">
      <c r="A28" s="408" t="s">
        <v>7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10"/>
    </row>
    <row r="29" spans="1:18" ht="21" customHeight="1" thickBot="1" x14ac:dyDescent="0.3">
      <c r="A29" s="371" t="s">
        <v>1996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3"/>
    </row>
    <row r="30" spans="1:18" x14ac:dyDescent="0.25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ht="32.25" customHeight="1" x14ac:dyDescent="0.25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5">
      <c r="A32" s="367" t="s">
        <v>1957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</row>
    <row r="33" spans="1:18" x14ac:dyDescent="0.25">
      <c r="A33" s="350" t="s">
        <v>1955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</row>
    <row r="34" spans="1:18" x14ac:dyDescent="0.25">
      <c r="A34" s="351" t="s">
        <v>1956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</row>
    <row r="35" spans="1:18" x14ac:dyDescent="0.25">
      <c r="A35" s="352">
        <f ca="1">TODAY()</f>
        <v>42836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</row>
    <row r="36" spans="1:18" x14ac:dyDescent="0.25">
      <c r="B36" s="59"/>
      <c r="C36" s="72"/>
      <c r="D36" s="72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7"/>
      <c r="R36" s="59" t="s">
        <v>8</v>
      </c>
    </row>
    <row r="38" spans="1:18" s="68" customFormat="1" x14ac:dyDescent="0.25">
      <c r="A38" s="73"/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  <row r="40" spans="1:18" s="68" customFormat="1" x14ac:dyDescent="0.25">
      <c r="A40" s="73"/>
      <c r="B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69"/>
      <c r="R40" s="58"/>
    </row>
    <row r="41" spans="1:18" s="68" customFormat="1" x14ac:dyDescent="0.25">
      <c r="A41" s="73"/>
      <c r="B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69"/>
      <c r="R41" s="58"/>
    </row>
  </sheetData>
  <mergeCells count="36">
    <mergeCell ref="A25:K25"/>
    <mergeCell ref="A26:K26"/>
    <mergeCell ref="A27:K27"/>
    <mergeCell ref="L27:R27"/>
    <mergeCell ref="A32:R32"/>
    <mergeCell ref="A33:R33"/>
    <mergeCell ref="A28:R28"/>
    <mergeCell ref="A34:R34"/>
    <mergeCell ref="A35:R35"/>
    <mergeCell ref="A29:R29"/>
    <mergeCell ref="Q8:Q9"/>
    <mergeCell ref="A8:A9"/>
    <mergeCell ref="B8:B9"/>
    <mergeCell ref="C8:C9"/>
    <mergeCell ref="D8:D9"/>
    <mergeCell ref="J8:J9"/>
    <mergeCell ref="K8:K9"/>
    <mergeCell ref="L8:L9"/>
    <mergeCell ref="N8:N9"/>
    <mergeCell ref="O8:O9"/>
    <mergeCell ref="H10:H24"/>
    <mergeCell ref="I10:I24"/>
    <mergeCell ref="A6:R6"/>
    <mergeCell ref="A1:C4"/>
    <mergeCell ref="D1:R1"/>
    <mergeCell ref="D2:R2"/>
    <mergeCell ref="D3:R4"/>
    <mergeCell ref="A5:R5"/>
    <mergeCell ref="E8:E9"/>
    <mergeCell ref="F8:F9"/>
    <mergeCell ref="G8:G9"/>
    <mergeCell ref="H8:H9"/>
    <mergeCell ref="I8:I9"/>
    <mergeCell ref="B10:B24"/>
    <mergeCell ref="A7:R7"/>
    <mergeCell ref="R8:R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1" orientation="landscape" r:id="rId1"/>
  <headerFooter>
    <oddFooter>&amp;L&amp;"Arial,Normal"&amp;9SAF/JJPA/GATB/MLLP/Alex M.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9"/>
  <sheetViews>
    <sheetView view="pageBreakPreview" zoomScale="85" zoomScaleNormal="90" zoomScaleSheetLayoutView="85" workbookViewId="0">
      <selection activeCell="G18" sqref="G18"/>
    </sheetView>
  </sheetViews>
  <sheetFormatPr baseColWidth="10" defaultColWidth="11.42578125" defaultRowHeight="12.75" x14ac:dyDescent="0.25"/>
  <cols>
    <col min="1" max="1" width="5" style="209" customWidth="1"/>
    <col min="2" max="2" width="19" style="58" customWidth="1"/>
    <col min="3" max="3" width="16.5703125" style="219" customWidth="1"/>
    <col min="4" max="4" width="14.7109375" style="219" customWidth="1"/>
    <col min="5" max="5" width="16.5703125" style="58" customWidth="1"/>
    <col min="6" max="6" width="14.140625" style="58" customWidth="1"/>
    <col min="7" max="7" width="23.7109375" style="58" customWidth="1"/>
    <col min="8" max="8" width="15" style="58" customWidth="1"/>
    <col min="9" max="9" width="15.85546875" style="58" customWidth="1"/>
    <col min="10" max="10" width="16" style="58" customWidth="1"/>
    <col min="11" max="11" width="11.5703125" style="58" customWidth="1"/>
    <col min="12" max="12" width="11" style="58" customWidth="1"/>
    <col min="13" max="13" width="14.5703125" style="58" customWidth="1"/>
    <col min="14" max="14" width="18.140625" style="58" customWidth="1"/>
    <col min="15" max="15" width="13.42578125" style="58" customWidth="1"/>
    <col min="16" max="16" width="14.28515625" style="58" customWidth="1"/>
    <col min="17" max="17" width="13.28515625" style="69" customWidth="1"/>
    <col min="18" max="18" width="14.42578125" style="58" customWidth="1"/>
    <col min="19" max="16384" width="11.42578125" style="58"/>
  </cols>
  <sheetData>
    <row r="1" spans="1:19" ht="30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30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18.7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14.2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1989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s="275" customFormat="1" ht="29.25" customHeight="1" thickBot="1" x14ac:dyDescent="0.3">
      <c r="A7" s="446" t="s">
        <v>1875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34.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9" ht="28.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9" s="140" customFormat="1" ht="27.75" customHeight="1" x14ac:dyDescent="0.25">
      <c r="A10" s="285">
        <v>1</v>
      </c>
      <c r="B10" s="34" t="s">
        <v>1876</v>
      </c>
      <c r="C10" s="34" t="s">
        <v>766</v>
      </c>
      <c r="D10" s="34" t="s">
        <v>1877</v>
      </c>
      <c r="E10" s="34" t="s">
        <v>1878</v>
      </c>
      <c r="F10" s="34" t="s">
        <v>1879</v>
      </c>
      <c r="G10" s="34" t="s">
        <v>1825</v>
      </c>
      <c r="H10" s="565" t="s">
        <v>1998</v>
      </c>
      <c r="I10" s="565" t="s">
        <v>1998</v>
      </c>
      <c r="J10" s="118"/>
      <c r="K10" s="118"/>
      <c r="L10" s="118"/>
      <c r="M10" s="118"/>
      <c r="N10" s="118"/>
      <c r="O10" s="118"/>
      <c r="P10" s="118"/>
      <c r="Q10" s="118"/>
      <c r="R10" s="286"/>
      <c r="S10" s="139"/>
    </row>
    <row r="11" spans="1:19" s="140" customFormat="1" ht="27.75" customHeight="1" x14ac:dyDescent="0.25">
      <c r="A11" s="283">
        <v>2</v>
      </c>
      <c r="B11" s="23" t="s">
        <v>1876</v>
      </c>
      <c r="C11" s="23" t="s">
        <v>1880</v>
      </c>
      <c r="D11" s="23" t="s">
        <v>14</v>
      </c>
      <c r="E11" s="23" t="s">
        <v>14</v>
      </c>
      <c r="F11" s="23" t="s">
        <v>1881</v>
      </c>
      <c r="G11" s="23" t="s">
        <v>1825</v>
      </c>
      <c r="H11" s="566"/>
      <c r="I11" s="566"/>
      <c r="J11" s="107"/>
      <c r="K11" s="107"/>
      <c r="L11" s="107"/>
      <c r="M11" s="107"/>
      <c r="N11" s="107"/>
      <c r="O11" s="107"/>
      <c r="P11" s="107"/>
      <c r="Q11" s="107"/>
      <c r="R11" s="287"/>
      <c r="S11" s="139"/>
    </row>
    <row r="12" spans="1:19" s="140" customFormat="1" ht="27.75" customHeight="1" x14ac:dyDescent="0.25">
      <c r="A12" s="283">
        <v>3</v>
      </c>
      <c r="B12" s="23" t="s">
        <v>1882</v>
      </c>
      <c r="C12" s="23" t="s">
        <v>1883</v>
      </c>
      <c r="D12" s="23" t="s">
        <v>1884</v>
      </c>
      <c r="E12" s="23" t="s">
        <v>1885</v>
      </c>
      <c r="F12" s="23">
        <v>50230</v>
      </c>
      <c r="G12" s="23" t="s">
        <v>743</v>
      </c>
      <c r="H12" s="566"/>
      <c r="I12" s="566"/>
      <c r="J12" s="107"/>
      <c r="K12" s="107"/>
      <c r="L12" s="107"/>
      <c r="M12" s="107"/>
      <c r="N12" s="107"/>
      <c r="O12" s="107"/>
      <c r="P12" s="107"/>
      <c r="Q12" s="107"/>
      <c r="R12" s="287"/>
      <c r="S12" s="139"/>
    </row>
    <row r="13" spans="1:19" s="140" customFormat="1" ht="27.75" customHeight="1" x14ac:dyDescent="0.25">
      <c r="A13" s="283">
        <v>4</v>
      </c>
      <c r="B13" s="23" t="s">
        <v>1882</v>
      </c>
      <c r="C13" s="23" t="s">
        <v>1884</v>
      </c>
      <c r="D13" s="23" t="s">
        <v>1933</v>
      </c>
      <c r="E13" s="23" t="s">
        <v>1934</v>
      </c>
      <c r="F13" s="23">
        <v>58226</v>
      </c>
      <c r="G13" s="23" t="s">
        <v>693</v>
      </c>
      <c r="H13" s="566"/>
      <c r="I13" s="566"/>
      <c r="J13" s="107"/>
      <c r="K13" s="107"/>
      <c r="L13" s="107"/>
      <c r="M13" s="107"/>
      <c r="N13" s="107"/>
      <c r="O13" s="107"/>
      <c r="P13" s="107"/>
      <c r="Q13" s="107"/>
      <c r="R13" s="287"/>
      <c r="S13" s="139"/>
    </row>
    <row r="14" spans="1:19" s="140" customFormat="1" ht="27.75" customHeight="1" x14ac:dyDescent="0.25">
      <c r="A14" s="283">
        <v>5</v>
      </c>
      <c r="B14" s="23" t="s">
        <v>1882</v>
      </c>
      <c r="C14" s="23" t="s">
        <v>1884</v>
      </c>
      <c r="D14" s="23" t="s">
        <v>1933</v>
      </c>
      <c r="E14" s="23" t="s">
        <v>1935</v>
      </c>
      <c r="F14" s="23">
        <v>58227</v>
      </c>
      <c r="G14" s="23" t="s">
        <v>693</v>
      </c>
      <c r="H14" s="566"/>
      <c r="I14" s="566"/>
      <c r="J14" s="107"/>
      <c r="K14" s="107"/>
      <c r="L14" s="107"/>
      <c r="M14" s="107"/>
      <c r="N14" s="107"/>
      <c r="O14" s="107"/>
      <c r="P14" s="107"/>
      <c r="Q14" s="107"/>
      <c r="R14" s="287"/>
      <c r="S14" s="139"/>
    </row>
    <row r="15" spans="1:19" s="140" customFormat="1" ht="27.75" customHeight="1" x14ac:dyDescent="0.25">
      <c r="A15" s="283">
        <v>6</v>
      </c>
      <c r="B15" s="23" t="s">
        <v>1876</v>
      </c>
      <c r="C15" s="23" t="s">
        <v>1886</v>
      </c>
      <c r="D15" s="23" t="s">
        <v>1887</v>
      </c>
      <c r="E15" s="23" t="s">
        <v>1888</v>
      </c>
      <c r="F15" s="23">
        <v>13919</v>
      </c>
      <c r="G15" s="23" t="s">
        <v>743</v>
      </c>
      <c r="H15" s="566"/>
      <c r="I15" s="566"/>
      <c r="J15" s="107"/>
      <c r="K15" s="107"/>
      <c r="L15" s="107"/>
      <c r="M15" s="107"/>
      <c r="N15" s="107"/>
      <c r="O15" s="107"/>
      <c r="P15" s="107"/>
      <c r="Q15" s="107"/>
      <c r="R15" s="287"/>
      <c r="S15" s="139"/>
    </row>
    <row r="16" spans="1:19" s="140" customFormat="1" ht="27.75" customHeight="1" x14ac:dyDescent="0.25">
      <c r="A16" s="283">
        <v>7</v>
      </c>
      <c r="B16" s="23" t="s">
        <v>1876</v>
      </c>
      <c r="C16" s="23" t="s">
        <v>1889</v>
      </c>
      <c r="D16" s="23" t="s">
        <v>1890</v>
      </c>
      <c r="E16" s="23" t="s">
        <v>1891</v>
      </c>
      <c r="F16" s="23" t="s">
        <v>14</v>
      </c>
      <c r="G16" s="23" t="s">
        <v>743</v>
      </c>
      <c r="H16" s="566"/>
      <c r="I16" s="566"/>
      <c r="J16" s="107"/>
      <c r="K16" s="107"/>
      <c r="L16" s="107"/>
      <c r="M16" s="107"/>
      <c r="N16" s="107"/>
      <c r="O16" s="107"/>
      <c r="P16" s="107"/>
      <c r="Q16" s="107"/>
      <c r="R16" s="287"/>
      <c r="S16" s="139"/>
    </row>
    <row r="17" spans="1:19" s="140" customFormat="1" ht="27.75" customHeight="1" x14ac:dyDescent="0.25">
      <c r="A17" s="283">
        <v>8</v>
      </c>
      <c r="B17" s="23" t="s">
        <v>1882</v>
      </c>
      <c r="C17" s="23" t="s">
        <v>1880</v>
      </c>
      <c r="D17" s="23" t="s">
        <v>14</v>
      </c>
      <c r="E17" s="23" t="s">
        <v>1892</v>
      </c>
      <c r="F17" s="23" t="s">
        <v>1893</v>
      </c>
      <c r="G17" s="23" t="s">
        <v>693</v>
      </c>
      <c r="H17" s="566"/>
      <c r="I17" s="566"/>
      <c r="J17" s="107"/>
      <c r="K17" s="107"/>
      <c r="L17" s="107"/>
      <c r="M17" s="107"/>
      <c r="N17" s="107"/>
      <c r="O17" s="107"/>
      <c r="P17" s="107"/>
      <c r="Q17" s="107"/>
      <c r="R17" s="287"/>
      <c r="S17" s="139"/>
    </row>
    <row r="18" spans="1:19" s="140" customFormat="1" ht="27.75" customHeight="1" x14ac:dyDescent="0.25">
      <c r="A18" s="283">
        <v>9</v>
      </c>
      <c r="B18" s="23" t="s">
        <v>1882</v>
      </c>
      <c r="C18" s="23" t="s">
        <v>1880</v>
      </c>
      <c r="D18" s="23" t="s">
        <v>14</v>
      </c>
      <c r="E18" s="23" t="s">
        <v>14</v>
      </c>
      <c r="F18" s="23" t="s">
        <v>1894</v>
      </c>
      <c r="G18" s="23" t="s">
        <v>693</v>
      </c>
      <c r="H18" s="566"/>
      <c r="I18" s="566"/>
      <c r="J18" s="107"/>
      <c r="K18" s="107"/>
      <c r="L18" s="107"/>
      <c r="M18" s="107"/>
      <c r="N18" s="107"/>
      <c r="O18" s="107"/>
      <c r="P18" s="107"/>
      <c r="Q18" s="107"/>
      <c r="R18" s="287"/>
      <c r="S18" s="139"/>
    </row>
    <row r="19" spans="1:19" s="140" customFormat="1" ht="27.75" customHeight="1" x14ac:dyDescent="0.25">
      <c r="A19" s="283">
        <v>10</v>
      </c>
      <c r="B19" s="23" t="s">
        <v>1882</v>
      </c>
      <c r="C19" s="23" t="s">
        <v>1884</v>
      </c>
      <c r="D19" s="23" t="s">
        <v>14</v>
      </c>
      <c r="E19" s="23" t="s">
        <v>14</v>
      </c>
      <c r="F19" s="23" t="s">
        <v>14</v>
      </c>
      <c r="G19" s="23" t="s">
        <v>693</v>
      </c>
      <c r="H19" s="566"/>
      <c r="I19" s="566"/>
      <c r="J19" s="107"/>
      <c r="K19" s="107"/>
      <c r="L19" s="107"/>
      <c r="M19" s="107"/>
      <c r="N19" s="107"/>
      <c r="O19" s="107"/>
      <c r="P19" s="107"/>
      <c r="Q19" s="107"/>
      <c r="R19" s="287"/>
      <c r="S19" s="139"/>
    </row>
    <row r="20" spans="1:19" s="140" customFormat="1" ht="27.75" customHeight="1" x14ac:dyDescent="0.25">
      <c r="A20" s="283">
        <v>11</v>
      </c>
      <c r="B20" s="23" t="s">
        <v>1882</v>
      </c>
      <c r="C20" s="23" t="s">
        <v>1895</v>
      </c>
      <c r="D20" s="23" t="s">
        <v>1896</v>
      </c>
      <c r="E20" s="23" t="s">
        <v>1897</v>
      </c>
      <c r="F20" s="23" t="s">
        <v>1898</v>
      </c>
      <c r="G20" s="23" t="s">
        <v>699</v>
      </c>
      <c r="H20" s="566"/>
      <c r="I20" s="566"/>
      <c r="J20" s="107"/>
      <c r="K20" s="107"/>
      <c r="L20" s="107"/>
      <c r="M20" s="107"/>
      <c r="N20" s="107"/>
      <c r="O20" s="107"/>
      <c r="P20" s="107"/>
      <c r="Q20" s="107"/>
      <c r="R20" s="287"/>
      <c r="S20" s="139"/>
    </row>
    <row r="21" spans="1:19" s="140" customFormat="1" ht="27.75" customHeight="1" x14ac:dyDescent="0.25">
      <c r="A21" s="283">
        <v>12</v>
      </c>
      <c r="B21" s="23" t="s">
        <v>1899</v>
      </c>
      <c r="C21" s="23" t="s">
        <v>678</v>
      </c>
      <c r="D21" s="23" t="s">
        <v>1900</v>
      </c>
      <c r="E21" s="23" t="s">
        <v>1901</v>
      </c>
      <c r="F21" s="23" t="s">
        <v>1902</v>
      </c>
      <c r="G21" s="23" t="s">
        <v>699</v>
      </c>
      <c r="H21" s="566"/>
      <c r="I21" s="566"/>
      <c r="J21" s="107"/>
      <c r="K21" s="107"/>
      <c r="L21" s="107"/>
      <c r="M21" s="107"/>
      <c r="N21" s="107"/>
      <c r="O21" s="107"/>
      <c r="P21" s="107"/>
      <c r="Q21" s="107"/>
      <c r="R21" s="287"/>
      <c r="S21" s="139"/>
    </row>
    <row r="22" spans="1:19" s="140" customFormat="1" ht="27.75" customHeight="1" thickBot="1" x14ac:dyDescent="0.3">
      <c r="A22" s="288">
        <v>13</v>
      </c>
      <c r="B22" s="25" t="s">
        <v>1882</v>
      </c>
      <c r="C22" s="25" t="s">
        <v>733</v>
      </c>
      <c r="D22" s="25" t="s">
        <v>14</v>
      </c>
      <c r="E22" s="25" t="s">
        <v>1903</v>
      </c>
      <c r="F22" s="25" t="s">
        <v>1904</v>
      </c>
      <c r="G22" s="25" t="s">
        <v>699</v>
      </c>
      <c r="H22" s="567"/>
      <c r="I22" s="567"/>
      <c r="J22" s="122"/>
      <c r="K22" s="122"/>
      <c r="L22" s="122"/>
      <c r="M22" s="122"/>
      <c r="N22" s="122"/>
      <c r="O22" s="122"/>
      <c r="P22" s="122"/>
      <c r="Q22" s="122"/>
      <c r="R22" s="289"/>
      <c r="S22" s="139"/>
    </row>
    <row r="23" spans="1:19" s="140" customFormat="1" ht="27.75" customHeight="1" x14ac:dyDescent="0.25">
      <c r="A23" s="424" t="s">
        <v>1953</v>
      </c>
      <c r="B23" s="412"/>
      <c r="C23" s="412"/>
      <c r="D23" s="412"/>
      <c r="E23" s="412"/>
      <c r="F23" s="412"/>
      <c r="G23" s="412"/>
      <c r="H23" s="412"/>
      <c r="I23" s="412"/>
      <c r="J23" s="412"/>
      <c r="K23" s="413"/>
      <c r="L23" s="117">
        <f>SUM(L10:L22)</f>
        <v>0</v>
      </c>
      <c r="M23" s="117"/>
      <c r="N23" s="117"/>
      <c r="O23" s="117">
        <f>SUM(O10:O22)</f>
        <v>0</v>
      </c>
      <c r="P23" s="117"/>
      <c r="Q23" s="117"/>
      <c r="R23" s="127">
        <f>SUM(R10:R22)</f>
        <v>0</v>
      </c>
      <c r="S23" s="139"/>
    </row>
    <row r="24" spans="1:19" s="140" customFormat="1" ht="27.75" customHeight="1" x14ac:dyDescent="0.25">
      <c r="A24" s="425" t="s">
        <v>1953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6"/>
      <c r="L24" s="62">
        <f>SUM(H10:I22)*L23</f>
        <v>0</v>
      </c>
      <c r="M24" s="62"/>
      <c r="N24" s="62"/>
      <c r="O24" s="62">
        <f>SUM(H10:I22)*O23</f>
        <v>0</v>
      </c>
      <c r="P24" s="62"/>
      <c r="Q24" s="62"/>
      <c r="R24" s="63">
        <f>SUM(H10:I22)*R23</f>
        <v>0</v>
      </c>
      <c r="S24" s="139"/>
    </row>
    <row r="25" spans="1:19" ht="26.25" customHeight="1" thickBot="1" x14ac:dyDescent="0.3">
      <c r="A25" s="425" t="s">
        <v>1954</v>
      </c>
      <c r="B25" s="415"/>
      <c r="C25" s="415"/>
      <c r="D25" s="415"/>
      <c r="E25" s="415"/>
      <c r="F25" s="415"/>
      <c r="G25" s="415"/>
      <c r="H25" s="415"/>
      <c r="I25" s="415"/>
      <c r="J25" s="415"/>
      <c r="K25" s="416"/>
      <c r="L25" s="417">
        <f>SUM(L24+O24+R24)</f>
        <v>0</v>
      </c>
      <c r="M25" s="418"/>
      <c r="N25" s="418"/>
      <c r="O25" s="418"/>
      <c r="P25" s="418"/>
      <c r="Q25" s="418"/>
      <c r="R25" s="426"/>
    </row>
    <row r="26" spans="1:19" ht="25.5" customHeight="1" x14ac:dyDescent="0.25">
      <c r="A26" s="408" t="s">
        <v>7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10"/>
    </row>
    <row r="27" spans="1:19" ht="25.5" customHeight="1" thickBot="1" x14ac:dyDescent="0.3">
      <c r="A27" s="371" t="s">
        <v>1996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</row>
    <row r="28" spans="1:19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9" ht="29.25" customHeight="1" x14ac:dyDescent="0.25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</row>
    <row r="30" spans="1:19" x14ac:dyDescent="0.25">
      <c r="A30" s="367" t="s">
        <v>1957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</row>
    <row r="31" spans="1:19" ht="15" customHeight="1" x14ac:dyDescent="0.25">
      <c r="A31" s="350" t="s">
        <v>1955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</row>
    <row r="32" spans="1:19" ht="15.75" customHeight="1" x14ac:dyDescent="0.25">
      <c r="A32" s="351" t="s">
        <v>1956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</row>
    <row r="33" spans="1:18" ht="21" customHeight="1" x14ac:dyDescent="0.25">
      <c r="A33" s="352">
        <f ca="1">TODAY()</f>
        <v>42836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</row>
    <row r="34" spans="1:18" x14ac:dyDescent="0.25">
      <c r="B34" s="59"/>
      <c r="C34" s="210"/>
      <c r="D34" s="210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67"/>
      <c r="R34" s="59" t="s">
        <v>8</v>
      </c>
    </row>
    <row r="36" spans="1:18" s="219" customFormat="1" x14ac:dyDescent="0.25">
      <c r="A36" s="209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  <row r="38" spans="1:18" s="219" customFormat="1" x14ac:dyDescent="0.25">
      <c r="A38" s="209"/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  <row r="39" spans="1:18" s="219" customFormat="1" x14ac:dyDescent="0.25">
      <c r="A39" s="209"/>
      <c r="B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9"/>
      <c r="R39" s="58"/>
    </row>
  </sheetData>
  <mergeCells count="35">
    <mergeCell ref="A33:R33"/>
    <mergeCell ref="A25:K25"/>
    <mergeCell ref="L25:R25"/>
    <mergeCell ref="A26:R26"/>
    <mergeCell ref="A27:R27"/>
    <mergeCell ref="A30:R30"/>
    <mergeCell ref="A31:R31"/>
    <mergeCell ref="C8:C9"/>
    <mergeCell ref="I8:I9"/>
    <mergeCell ref="H10:H22"/>
    <mergeCell ref="I10:I22"/>
    <mergeCell ref="A32:R32"/>
    <mergeCell ref="A23:K23"/>
    <mergeCell ref="A24:K24"/>
    <mergeCell ref="A1:C4"/>
    <mergeCell ref="D1:R1"/>
    <mergeCell ref="D2:R2"/>
    <mergeCell ref="D3:R4"/>
    <mergeCell ref="A5:R5"/>
    <mergeCell ref="A6:R6"/>
    <mergeCell ref="D8:D9"/>
    <mergeCell ref="E8:E9"/>
    <mergeCell ref="F8:F9"/>
    <mergeCell ref="G8:G9"/>
    <mergeCell ref="H8:H9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7"/>
  <sheetViews>
    <sheetView tabSelected="1" view="pageBreakPreview" zoomScale="85" zoomScaleNormal="90" zoomScaleSheetLayoutView="85" workbookViewId="0">
      <selection activeCell="J14" sqref="J14"/>
    </sheetView>
  </sheetViews>
  <sheetFormatPr baseColWidth="10" defaultColWidth="11.42578125" defaultRowHeight="12.75" x14ac:dyDescent="0.25"/>
  <cols>
    <col min="1" max="1" width="5" style="209" customWidth="1"/>
    <col min="2" max="2" width="17" style="58" customWidth="1"/>
    <col min="3" max="3" width="12.42578125" style="219" customWidth="1"/>
    <col min="4" max="4" width="16.85546875" style="219" customWidth="1"/>
    <col min="5" max="5" width="16.28515625" style="58" customWidth="1"/>
    <col min="6" max="6" width="14" style="58" customWidth="1"/>
    <col min="7" max="7" width="21.140625" style="58" customWidth="1"/>
    <col min="8" max="8" width="13" style="58" customWidth="1"/>
    <col min="9" max="9" width="13.28515625" style="58" customWidth="1"/>
    <col min="10" max="10" width="15.28515625" style="58" customWidth="1"/>
    <col min="11" max="11" width="17.42578125" style="58" customWidth="1"/>
    <col min="12" max="12" width="13" style="58" customWidth="1"/>
    <col min="13" max="13" width="15.42578125" style="58" customWidth="1"/>
    <col min="14" max="14" width="13.85546875" style="58" customWidth="1"/>
    <col min="15" max="15" width="14" style="58" customWidth="1"/>
    <col min="16" max="16" width="13" style="58" customWidth="1"/>
    <col min="17" max="17" width="15" style="69" customWidth="1"/>
    <col min="18" max="18" width="15.5703125" style="58" customWidth="1"/>
    <col min="19" max="16384" width="11.42578125" style="58"/>
  </cols>
  <sheetData>
    <row r="1" spans="1:19" ht="27.7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29.2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10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2.5" customHeight="1" thickBot="1" x14ac:dyDescent="0.3">
      <c r="A6" s="398" t="s">
        <v>1990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s="275" customFormat="1" ht="30.75" customHeight="1" thickBot="1" x14ac:dyDescent="0.3">
      <c r="A7" s="446" t="s">
        <v>1905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9" ht="40.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213" t="s">
        <v>1942</v>
      </c>
      <c r="N8" s="432" t="s">
        <v>1940</v>
      </c>
      <c r="O8" s="430" t="s">
        <v>1941</v>
      </c>
      <c r="P8" s="213" t="s">
        <v>1943</v>
      </c>
      <c r="Q8" s="432" t="s">
        <v>1940</v>
      </c>
      <c r="R8" s="431" t="s">
        <v>1941</v>
      </c>
    </row>
    <row r="9" spans="1:19" ht="27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9" s="140" customFormat="1" ht="27.75" customHeight="1" x14ac:dyDescent="0.25">
      <c r="A10" s="115">
        <v>1</v>
      </c>
      <c r="B10" s="19" t="s">
        <v>1906</v>
      </c>
      <c r="C10" s="19" t="s">
        <v>14</v>
      </c>
      <c r="D10" s="19" t="s">
        <v>1907</v>
      </c>
      <c r="E10" s="19" t="s">
        <v>14</v>
      </c>
      <c r="F10" s="19" t="s">
        <v>1908</v>
      </c>
      <c r="G10" s="19" t="s">
        <v>445</v>
      </c>
      <c r="H10" s="471" t="s">
        <v>1998</v>
      </c>
      <c r="I10" s="471" t="s">
        <v>1998</v>
      </c>
      <c r="J10" s="19"/>
      <c r="K10" s="19"/>
      <c r="L10" s="19"/>
      <c r="M10" s="19"/>
      <c r="N10" s="19"/>
      <c r="O10" s="19"/>
      <c r="P10" s="118"/>
      <c r="Q10" s="118"/>
      <c r="R10" s="286"/>
      <c r="S10" s="139"/>
    </row>
    <row r="11" spans="1:19" s="140" customFormat="1" ht="27.75" customHeight="1" x14ac:dyDescent="0.25">
      <c r="A11" s="60">
        <v>2</v>
      </c>
      <c r="B11" s="216" t="s">
        <v>1909</v>
      </c>
      <c r="C11" s="216" t="s">
        <v>720</v>
      </c>
      <c r="D11" s="216" t="s">
        <v>1910</v>
      </c>
      <c r="E11" s="216" t="s">
        <v>1911</v>
      </c>
      <c r="F11" s="216">
        <v>18322</v>
      </c>
      <c r="G11" s="216" t="s">
        <v>656</v>
      </c>
      <c r="H11" s="472"/>
      <c r="I11" s="472"/>
      <c r="J11" s="216"/>
      <c r="K11" s="216"/>
      <c r="L11" s="216"/>
      <c r="M11" s="216"/>
      <c r="N11" s="216"/>
      <c r="O11" s="216"/>
      <c r="P11" s="107"/>
      <c r="Q11" s="107"/>
      <c r="R11" s="287"/>
      <c r="S11" s="139"/>
    </row>
    <row r="12" spans="1:19" s="140" customFormat="1" ht="27.75" customHeight="1" x14ac:dyDescent="0.25">
      <c r="A12" s="60">
        <v>3</v>
      </c>
      <c r="B12" s="216" t="s">
        <v>1909</v>
      </c>
      <c r="C12" s="216" t="s">
        <v>714</v>
      </c>
      <c r="D12" s="216" t="s">
        <v>1912</v>
      </c>
      <c r="E12" s="216" t="s">
        <v>1913</v>
      </c>
      <c r="F12" s="216" t="s">
        <v>1914</v>
      </c>
      <c r="G12" s="216" t="s">
        <v>656</v>
      </c>
      <c r="H12" s="472"/>
      <c r="I12" s="472"/>
      <c r="J12" s="216"/>
      <c r="K12" s="216"/>
      <c r="L12" s="216"/>
      <c r="M12" s="216"/>
      <c r="N12" s="216"/>
      <c r="O12" s="216"/>
      <c r="P12" s="107"/>
      <c r="Q12" s="107"/>
      <c r="R12" s="287"/>
      <c r="S12" s="139"/>
    </row>
    <row r="13" spans="1:19" s="140" customFormat="1" ht="27.75" customHeight="1" x14ac:dyDescent="0.25">
      <c r="A13" s="60">
        <v>4</v>
      </c>
      <c r="B13" s="216" t="s">
        <v>1909</v>
      </c>
      <c r="C13" s="216" t="s">
        <v>714</v>
      </c>
      <c r="D13" s="216" t="s">
        <v>1915</v>
      </c>
      <c r="E13" s="216" t="s">
        <v>1916</v>
      </c>
      <c r="F13" s="216" t="s">
        <v>1917</v>
      </c>
      <c r="G13" s="216" t="s">
        <v>656</v>
      </c>
      <c r="H13" s="472"/>
      <c r="I13" s="472"/>
      <c r="J13" s="216"/>
      <c r="K13" s="216"/>
      <c r="L13" s="216"/>
      <c r="M13" s="216"/>
      <c r="N13" s="216"/>
      <c r="O13" s="216"/>
      <c r="P13" s="107"/>
      <c r="Q13" s="107"/>
      <c r="R13" s="287"/>
      <c r="S13" s="139"/>
    </row>
    <row r="14" spans="1:19" s="140" customFormat="1" ht="27.75" customHeight="1" x14ac:dyDescent="0.25">
      <c r="A14" s="60">
        <v>5</v>
      </c>
      <c r="B14" s="216" t="s">
        <v>1918</v>
      </c>
      <c r="C14" s="216" t="s">
        <v>643</v>
      </c>
      <c r="D14" s="216" t="s">
        <v>1919</v>
      </c>
      <c r="E14" s="216" t="s">
        <v>1920</v>
      </c>
      <c r="F14" s="216">
        <v>50581</v>
      </c>
      <c r="G14" s="216" t="s">
        <v>656</v>
      </c>
      <c r="H14" s="472"/>
      <c r="I14" s="472"/>
      <c r="J14" s="216"/>
      <c r="K14" s="216"/>
      <c r="L14" s="216"/>
      <c r="M14" s="216"/>
      <c r="N14" s="216"/>
      <c r="O14" s="216"/>
      <c r="P14" s="107"/>
      <c r="Q14" s="107"/>
      <c r="R14" s="287"/>
      <c r="S14" s="139"/>
    </row>
    <row r="15" spans="1:19" s="140" customFormat="1" ht="27.75" customHeight="1" x14ac:dyDescent="0.25">
      <c r="A15" s="60">
        <v>6</v>
      </c>
      <c r="B15" s="216" t="s">
        <v>1909</v>
      </c>
      <c r="C15" s="216" t="s">
        <v>1921</v>
      </c>
      <c r="D15" s="216" t="s">
        <v>1922</v>
      </c>
      <c r="E15" s="216" t="s">
        <v>14</v>
      </c>
      <c r="F15" s="216" t="s">
        <v>1923</v>
      </c>
      <c r="G15" s="216" t="s">
        <v>1825</v>
      </c>
      <c r="H15" s="472"/>
      <c r="I15" s="472"/>
      <c r="J15" s="216"/>
      <c r="K15" s="216"/>
      <c r="L15" s="216"/>
      <c r="M15" s="216"/>
      <c r="N15" s="216"/>
      <c r="O15" s="216"/>
      <c r="P15" s="107"/>
      <c r="Q15" s="107"/>
      <c r="R15" s="287"/>
      <c r="S15" s="139"/>
    </row>
    <row r="16" spans="1:19" s="140" customFormat="1" ht="27.75" customHeight="1" x14ac:dyDescent="0.25">
      <c r="A16" s="60">
        <v>7</v>
      </c>
      <c r="B16" s="216" t="s">
        <v>1924</v>
      </c>
      <c r="C16" s="216" t="s">
        <v>714</v>
      </c>
      <c r="D16" s="216" t="s">
        <v>14</v>
      </c>
      <c r="E16" s="216" t="s">
        <v>14</v>
      </c>
      <c r="F16" s="216" t="s">
        <v>14</v>
      </c>
      <c r="G16" s="216" t="s">
        <v>1825</v>
      </c>
      <c r="H16" s="472"/>
      <c r="I16" s="472"/>
      <c r="J16" s="216"/>
      <c r="K16" s="216"/>
      <c r="L16" s="216"/>
      <c r="M16" s="216"/>
      <c r="N16" s="216"/>
      <c r="O16" s="216"/>
      <c r="P16" s="107"/>
      <c r="Q16" s="107"/>
      <c r="R16" s="287"/>
      <c r="S16" s="139"/>
    </row>
    <row r="17" spans="1:19" s="140" customFormat="1" ht="27.75" customHeight="1" x14ac:dyDescent="0.25">
      <c r="A17" s="60">
        <v>8</v>
      </c>
      <c r="B17" s="216" t="s">
        <v>1909</v>
      </c>
      <c r="C17" s="216" t="s">
        <v>1883</v>
      </c>
      <c r="D17" s="216" t="s">
        <v>1884</v>
      </c>
      <c r="E17" s="216" t="s">
        <v>14</v>
      </c>
      <c r="F17" s="216">
        <v>50231</v>
      </c>
      <c r="G17" s="216" t="s">
        <v>743</v>
      </c>
      <c r="H17" s="472"/>
      <c r="I17" s="472"/>
      <c r="J17" s="216"/>
      <c r="K17" s="216"/>
      <c r="L17" s="216"/>
      <c r="M17" s="216"/>
      <c r="N17" s="216"/>
      <c r="O17" s="216"/>
      <c r="P17" s="107"/>
      <c r="Q17" s="107"/>
      <c r="R17" s="287"/>
      <c r="S17" s="139"/>
    </row>
    <row r="18" spans="1:19" s="140" customFormat="1" ht="27.75" customHeight="1" x14ac:dyDescent="0.25">
      <c r="A18" s="60">
        <v>9</v>
      </c>
      <c r="B18" s="50" t="s">
        <v>1925</v>
      </c>
      <c r="C18" s="50" t="s">
        <v>1926</v>
      </c>
      <c r="D18" s="50" t="s">
        <v>1927</v>
      </c>
      <c r="E18" s="50" t="s">
        <v>1928</v>
      </c>
      <c r="F18" s="50" t="s">
        <v>14</v>
      </c>
      <c r="G18" s="50" t="s">
        <v>743</v>
      </c>
      <c r="H18" s="472"/>
      <c r="I18" s="472"/>
      <c r="J18" s="50"/>
      <c r="K18" s="50"/>
      <c r="L18" s="50"/>
      <c r="M18" s="50"/>
      <c r="N18" s="50"/>
      <c r="O18" s="50"/>
      <c r="P18" s="107"/>
      <c r="Q18" s="107"/>
      <c r="R18" s="287"/>
      <c r="S18" s="139"/>
    </row>
    <row r="19" spans="1:19" s="140" customFormat="1" ht="27.75" customHeight="1" thickBot="1" x14ac:dyDescent="0.3">
      <c r="A19" s="116">
        <v>10</v>
      </c>
      <c r="B19" s="217" t="s">
        <v>1929</v>
      </c>
      <c r="C19" s="217" t="s">
        <v>1930</v>
      </c>
      <c r="D19" s="217" t="s">
        <v>1931</v>
      </c>
      <c r="E19" s="217" t="s">
        <v>1932</v>
      </c>
      <c r="F19" s="217">
        <v>28636</v>
      </c>
      <c r="G19" s="217" t="s">
        <v>743</v>
      </c>
      <c r="H19" s="473"/>
      <c r="I19" s="473"/>
      <c r="J19" s="217"/>
      <c r="K19" s="217"/>
      <c r="L19" s="217"/>
      <c r="M19" s="217"/>
      <c r="N19" s="217"/>
      <c r="O19" s="217"/>
      <c r="P19" s="122"/>
      <c r="Q19" s="122"/>
      <c r="R19" s="289"/>
      <c r="S19" s="139"/>
    </row>
    <row r="20" spans="1:19" s="140" customFormat="1" ht="23.25" customHeight="1" x14ac:dyDescent="0.25">
      <c r="A20" s="424" t="s">
        <v>1953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3"/>
      <c r="L20" s="117">
        <f>SUM(L10:L19)</f>
        <v>0</v>
      </c>
      <c r="M20" s="117"/>
      <c r="N20" s="117"/>
      <c r="O20" s="117">
        <f>SUM(O10:O19)</f>
        <v>0</v>
      </c>
      <c r="P20" s="117"/>
      <c r="Q20" s="117"/>
      <c r="R20" s="127">
        <f>SUM(R10:R19)</f>
        <v>0</v>
      </c>
      <c r="S20" s="139"/>
    </row>
    <row r="21" spans="1:19" s="140" customFormat="1" ht="23.25" customHeight="1" x14ac:dyDescent="0.25">
      <c r="A21" s="425" t="s">
        <v>1953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6"/>
      <c r="L21" s="62">
        <f>SUM(H10:I19)*L20</f>
        <v>0</v>
      </c>
      <c r="M21" s="62"/>
      <c r="N21" s="62"/>
      <c r="O21" s="62">
        <f>SUM(H10:I19)*O20</f>
        <v>0</v>
      </c>
      <c r="P21" s="62"/>
      <c r="Q21" s="62"/>
      <c r="R21" s="63">
        <f>SUM(H10:I19)*R20</f>
        <v>0</v>
      </c>
      <c r="S21" s="139"/>
    </row>
    <row r="22" spans="1:19" ht="26.25" customHeight="1" thickBot="1" x14ac:dyDescent="0.3">
      <c r="A22" s="425" t="s">
        <v>1954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6"/>
      <c r="L22" s="417">
        <f>SUM(L21+O21+R21)</f>
        <v>0</v>
      </c>
      <c r="M22" s="418"/>
      <c r="N22" s="418"/>
      <c r="O22" s="418"/>
      <c r="P22" s="418"/>
      <c r="Q22" s="418"/>
      <c r="R22" s="426"/>
    </row>
    <row r="23" spans="1:19" ht="24.75" customHeight="1" x14ac:dyDescent="0.25">
      <c r="A23" s="408" t="s">
        <v>7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10"/>
    </row>
    <row r="24" spans="1:19" ht="21" customHeight="1" thickBot="1" x14ac:dyDescent="0.3">
      <c r="A24" s="371" t="s">
        <v>1996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9" x14ac:dyDescent="0.2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9" x14ac:dyDescent="0.2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9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9" x14ac:dyDescent="0.25">
      <c r="A28" s="367" t="s">
        <v>1957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7"/>
      <c r="Q28" s="367"/>
      <c r="R28" s="367"/>
    </row>
    <row r="29" spans="1:19" ht="15" customHeight="1" x14ac:dyDescent="0.25">
      <c r="A29" s="350" t="s">
        <v>1955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</row>
    <row r="30" spans="1:19" ht="16.5" customHeight="1" x14ac:dyDescent="0.25">
      <c r="A30" s="351" t="s">
        <v>1956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</row>
    <row r="31" spans="1:19" ht="21" customHeight="1" x14ac:dyDescent="0.25">
      <c r="A31" s="352">
        <f ca="1">TODAY()</f>
        <v>42836</v>
      </c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</row>
    <row r="32" spans="1:19" x14ac:dyDescent="0.25">
      <c r="B32" s="59"/>
      <c r="C32" s="210"/>
      <c r="D32" s="21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67"/>
      <c r="R32" s="59" t="s">
        <v>8</v>
      </c>
    </row>
    <row r="34" spans="1:18" s="219" customFormat="1" x14ac:dyDescent="0.25">
      <c r="A34" s="209"/>
      <c r="B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69"/>
      <c r="R34" s="58"/>
    </row>
    <row r="36" spans="1:18" s="219" customFormat="1" x14ac:dyDescent="0.25">
      <c r="A36" s="209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  <row r="37" spans="1:18" s="219" customFormat="1" x14ac:dyDescent="0.25">
      <c r="A37" s="209"/>
      <c r="B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69"/>
      <c r="R37" s="58"/>
    </row>
  </sheetData>
  <mergeCells count="35">
    <mergeCell ref="I8:I9"/>
    <mergeCell ref="E8:E9"/>
    <mergeCell ref="H10:H19"/>
    <mergeCell ref="I10:I19"/>
    <mergeCell ref="A31:R31"/>
    <mergeCell ref="A20:K20"/>
    <mergeCell ref="A21:K21"/>
    <mergeCell ref="A22:K22"/>
    <mergeCell ref="L22:R22"/>
    <mergeCell ref="A23:R23"/>
    <mergeCell ref="A24:R24"/>
    <mergeCell ref="A28:R28"/>
    <mergeCell ref="A29:R29"/>
    <mergeCell ref="A30:R30"/>
    <mergeCell ref="A1:C4"/>
    <mergeCell ref="D1:R1"/>
    <mergeCell ref="D2:R2"/>
    <mergeCell ref="D3:R4"/>
    <mergeCell ref="A5:R5"/>
    <mergeCell ref="A6:R6"/>
    <mergeCell ref="R8:R9"/>
    <mergeCell ref="A7:R7"/>
    <mergeCell ref="A8:A9"/>
    <mergeCell ref="B8:B9"/>
    <mergeCell ref="C8:C9"/>
    <mergeCell ref="D8:D9"/>
    <mergeCell ref="L8:L9"/>
    <mergeCell ref="N8:N9"/>
    <mergeCell ref="O8:O9"/>
    <mergeCell ref="Q8:Q9"/>
    <mergeCell ref="F8:F9"/>
    <mergeCell ref="G8:G9"/>
    <mergeCell ref="H8:H9"/>
    <mergeCell ref="J8:J9"/>
    <mergeCell ref="K8:K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111"/>
  <sheetViews>
    <sheetView view="pageBreakPreview" zoomScale="70" zoomScaleNormal="90" zoomScaleSheetLayoutView="70" workbookViewId="0">
      <pane ySplit="9" topLeftCell="A88" activePane="bottomLeft" state="frozen"/>
      <selection pane="bottomLeft" activeCell="A92" sqref="A92:XFD94"/>
    </sheetView>
  </sheetViews>
  <sheetFormatPr baseColWidth="10" defaultColWidth="11.42578125" defaultRowHeight="12.75" x14ac:dyDescent="0.25"/>
  <cols>
    <col min="1" max="1" width="5" style="73" customWidth="1"/>
    <col min="2" max="2" width="13" style="58" customWidth="1"/>
    <col min="3" max="3" width="15.85546875" style="68" customWidth="1"/>
    <col min="4" max="4" width="15.42578125" style="68" customWidth="1"/>
    <col min="5" max="5" width="13.42578125" style="58" customWidth="1"/>
    <col min="6" max="6" width="12.85546875" style="58" customWidth="1"/>
    <col min="7" max="7" width="19.7109375" style="58" customWidth="1"/>
    <col min="8" max="8" width="13.28515625" style="58" customWidth="1"/>
    <col min="9" max="9" width="14.28515625" style="58" customWidth="1"/>
    <col min="10" max="10" width="18.140625" style="58" customWidth="1"/>
    <col min="11" max="11" width="14.42578125" style="58" customWidth="1"/>
    <col min="12" max="12" width="11" style="58" customWidth="1"/>
    <col min="13" max="13" width="18" style="58" customWidth="1"/>
    <col min="14" max="14" width="15.140625" style="58" customWidth="1"/>
    <col min="15" max="15" width="15.28515625" style="58" customWidth="1"/>
    <col min="16" max="16" width="23.7109375" style="58" customWidth="1"/>
    <col min="17" max="17" width="13.140625" style="69" customWidth="1"/>
    <col min="18" max="18" width="13.85546875" style="58" customWidth="1"/>
    <col min="19" max="16384" width="11.42578125" style="58"/>
  </cols>
  <sheetData>
    <row r="1" spans="1:18" ht="22.5" customHeight="1" x14ac:dyDescent="0.25">
      <c r="A1" s="336"/>
      <c r="B1" s="337"/>
      <c r="C1" s="337"/>
      <c r="D1" s="353" t="s">
        <v>9</v>
      </c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4"/>
    </row>
    <row r="2" spans="1:18" ht="22.5" customHeight="1" x14ac:dyDescent="0.25">
      <c r="A2" s="338"/>
      <c r="B2" s="339"/>
      <c r="C2" s="339"/>
      <c r="D2" s="355" t="s">
        <v>6</v>
      </c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6"/>
    </row>
    <row r="3" spans="1:18" ht="22.5" customHeight="1" x14ac:dyDescent="0.25">
      <c r="A3" s="338"/>
      <c r="B3" s="339"/>
      <c r="C3" s="339"/>
      <c r="D3" s="355" t="s">
        <v>10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6"/>
    </row>
    <row r="4" spans="1:18" ht="22.5" customHeight="1" x14ac:dyDescent="0.25">
      <c r="A4" s="338"/>
      <c r="B4" s="339"/>
      <c r="C4" s="339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6"/>
    </row>
    <row r="5" spans="1:18" s="59" customFormat="1" ht="27.75" customHeight="1" x14ac:dyDescent="0.25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x14ac:dyDescent="0.25">
      <c r="A6" s="341" t="s">
        <v>1951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2"/>
      <c r="Q6" s="342"/>
      <c r="R6" s="343"/>
    </row>
    <row r="7" spans="1:18" ht="35.1" customHeight="1" x14ac:dyDescent="0.25">
      <c r="A7" s="341" t="s">
        <v>1676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342"/>
      <c r="Q7" s="342"/>
      <c r="R7" s="343"/>
    </row>
    <row r="8" spans="1:18" ht="50.25" customHeight="1" x14ac:dyDescent="0.25">
      <c r="A8" s="344" t="s">
        <v>11</v>
      </c>
      <c r="B8" s="346" t="s">
        <v>0</v>
      </c>
      <c r="C8" s="346" t="s">
        <v>1</v>
      </c>
      <c r="D8" s="346" t="s">
        <v>2</v>
      </c>
      <c r="E8" s="346" t="s">
        <v>3</v>
      </c>
      <c r="F8" s="346" t="s">
        <v>4</v>
      </c>
      <c r="G8" s="346" t="s">
        <v>5</v>
      </c>
      <c r="H8" s="346" t="s">
        <v>1938</v>
      </c>
      <c r="I8" s="346" t="s">
        <v>1946</v>
      </c>
      <c r="J8" s="346" t="s">
        <v>1939</v>
      </c>
      <c r="K8" s="357" t="s">
        <v>1940</v>
      </c>
      <c r="L8" s="346" t="s">
        <v>1941</v>
      </c>
      <c r="M8" s="71" t="s">
        <v>1942</v>
      </c>
      <c r="N8" s="357" t="s">
        <v>1940</v>
      </c>
      <c r="O8" s="346" t="s">
        <v>1941</v>
      </c>
      <c r="P8" s="71" t="s">
        <v>1943</v>
      </c>
      <c r="Q8" s="357" t="s">
        <v>1940</v>
      </c>
      <c r="R8" s="359" t="s">
        <v>1941</v>
      </c>
    </row>
    <row r="9" spans="1:18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1944</v>
      </c>
      <c r="N9" s="358"/>
      <c r="O9" s="347"/>
      <c r="P9" s="55" t="s">
        <v>1945</v>
      </c>
      <c r="Q9" s="358"/>
      <c r="R9" s="360"/>
    </row>
    <row r="10" spans="1:18" ht="35.1" customHeight="1" x14ac:dyDescent="0.25">
      <c r="A10" s="111">
        <v>1</v>
      </c>
      <c r="B10" s="334" t="s">
        <v>442</v>
      </c>
      <c r="C10" s="85" t="s">
        <v>265</v>
      </c>
      <c r="D10" s="85" t="s">
        <v>266</v>
      </c>
      <c r="E10" s="85" t="s">
        <v>284</v>
      </c>
      <c r="F10" s="45" t="s">
        <v>285</v>
      </c>
      <c r="G10" s="88" t="s">
        <v>365</v>
      </c>
      <c r="H10" s="434">
        <v>2</v>
      </c>
      <c r="I10" s="434">
        <v>1</v>
      </c>
      <c r="J10" s="88"/>
      <c r="K10" s="88"/>
      <c r="L10" s="88"/>
      <c r="M10" s="88"/>
      <c r="N10" s="88"/>
      <c r="O10" s="88"/>
      <c r="P10" s="108"/>
      <c r="Q10" s="130"/>
      <c r="R10" s="112"/>
    </row>
    <row r="11" spans="1:18" ht="35.1" customHeight="1" x14ac:dyDescent="0.25">
      <c r="A11" s="60">
        <v>2</v>
      </c>
      <c r="B11" s="329"/>
      <c r="C11" s="79" t="s">
        <v>265</v>
      </c>
      <c r="D11" s="79" t="s">
        <v>266</v>
      </c>
      <c r="E11" s="79" t="s">
        <v>275</v>
      </c>
      <c r="F11" s="87" t="s">
        <v>276</v>
      </c>
      <c r="G11" s="81" t="s">
        <v>365</v>
      </c>
      <c r="H11" s="435"/>
      <c r="I11" s="435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111">
        <v>3</v>
      </c>
      <c r="B12" s="329"/>
      <c r="C12" s="79" t="s">
        <v>265</v>
      </c>
      <c r="D12" s="79" t="s">
        <v>266</v>
      </c>
      <c r="E12" s="79" t="s">
        <v>290</v>
      </c>
      <c r="F12" s="87" t="s">
        <v>291</v>
      </c>
      <c r="G12" s="81" t="s">
        <v>365</v>
      </c>
      <c r="H12" s="435"/>
      <c r="I12" s="435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60">
        <v>4</v>
      </c>
      <c r="B13" s="329"/>
      <c r="C13" s="79" t="s">
        <v>265</v>
      </c>
      <c r="D13" s="79" t="s">
        <v>273</v>
      </c>
      <c r="E13" s="79" t="s">
        <v>277</v>
      </c>
      <c r="F13" s="87" t="s">
        <v>278</v>
      </c>
      <c r="G13" s="81" t="s">
        <v>365</v>
      </c>
      <c r="H13" s="435"/>
      <c r="I13" s="435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111">
        <v>5</v>
      </c>
      <c r="B14" s="329"/>
      <c r="C14" s="79" t="s">
        <v>265</v>
      </c>
      <c r="D14" s="79" t="s">
        <v>281</v>
      </c>
      <c r="E14" s="79" t="s">
        <v>294</v>
      </c>
      <c r="F14" s="87" t="s">
        <v>366</v>
      </c>
      <c r="G14" s="81" t="s">
        <v>365</v>
      </c>
      <c r="H14" s="435"/>
      <c r="I14" s="435"/>
      <c r="J14" s="81"/>
      <c r="K14" s="81"/>
      <c r="L14" s="81"/>
      <c r="M14" s="81"/>
      <c r="N14" s="81"/>
      <c r="O14" s="81"/>
      <c r="P14" s="107"/>
      <c r="Q14" s="129"/>
      <c r="R14" s="121"/>
    </row>
    <row r="15" spans="1:18" ht="35.1" customHeight="1" x14ac:dyDescent="0.25">
      <c r="A15" s="60">
        <v>6</v>
      </c>
      <c r="B15" s="329"/>
      <c r="C15" s="79" t="s">
        <v>265</v>
      </c>
      <c r="D15" s="79" t="s">
        <v>281</v>
      </c>
      <c r="E15" s="79" t="s">
        <v>282</v>
      </c>
      <c r="F15" s="87" t="s">
        <v>283</v>
      </c>
      <c r="G15" s="81" t="s">
        <v>365</v>
      </c>
      <c r="H15" s="435"/>
      <c r="I15" s="435"/>
      <c r="J15" s="81"/>
      <c r="K15" s="81"/>
      <c r="L15" s="81"/>
      <c r="M15" s="81"/>
      <c r="N15" s="81"/>
      <c r="O15" s="81"/>
      <c r="P15" s="107"/>
      <c r="Q15" s="129"/>
      <c r="R15" s="121"/>
    </row>
    <row r="16" spans="1:18" ht="35.1" customHeight="1" x14ac:dyDescent="0.25">
      <c r="A16" s="111">
        <v>7</v>
      </c>
      <c r="B16" s="329"/>
      <c r="C16" s="79" t="s">
        <v>265</v>
      </c>
      <c r="D16" s="79" t="s">
        <v>281</v>
      </c>
      <c r="E16" s="79" t="s">
        <v>292</v>
      </c>
      <c r="F16" s="87" t="s">
        <v>293</v>
      </c>
      <c r="G16" s="81" t="s">
        <v>365</v>
      </c>
      <c r="H16" s="435"/>
      <c r="I16" s="435"/>
      <c r="J16" s="81"/>
      <c r="K16" s="81"/>
      <c r="L16" s="81"/>
      <c r="M16" s="81"/>
      <c r="N16" s="81"/>
      <c r="O16" s="81"/>
      <c r="P16" s="107"/>
      <c r="Q16" s="129"/>
      <c r="R16" s="121"/>
    </row>
    <row r="17" spans="1:18" ht="35.1" customHeight="1" x14ac:dyDescent="0.25">
      <c r="A17" s="60">
        <v>8</v>
      </c>
      <c r="B17" s="329"/>
      <c r="C17" s="79" t="s">
        <v>265</v>
      </c>
      <c r="D17" s="79" t="s">
        <v>266</v>
      </c>
      <c r="E17" s="79" t="s">
        <v>295</v>
      </c>
      <c r="F17" s="87" t="s">
        <v>296</v>
      </c>
      <c r="G17" s="81" t="s">
        <v>365</v>
      </c>
      <c r="H17" s="435"/>
      <c r="I17" s="435"/>
      <c r="J17" s="81"/>
      <c r="K17" s="81"/>
      <c r="L17" s="81"/>
      <c r="M17" s="81"/>
      <c r="N17" s="81"/>
      <c r="O17" s="81"/>
      <c r="P17" s="107"/>
      <c r="Q17" s="129"/>
      <c r="R17" s="121"/>
    </row>
    <row r="18" spans="1:18" ht="35.1" customHeight="1" x14ac:dyDescent="0.25">
      <c r="A18" s="111">
        <v>9</v>
      </c>
      <c r="B18" s="329"/>
      <c r="C18" s="79" t="s">
        <v>265</v>
      </c>
      <c r="D18" s="79" t="s">
        <v>266</v>
      </c>
      <c r="E18" s="79" t="s">
        <v>286</v>
      </c>
      <c r="F18" s="87" t="s">
        <v>287</v>
      </c>
      <c r="G18" s="81" t="s">
        <v>365</v>
      </c>
      <c r="H18" s="435"/>
      <c r="I18" s="435"/>
      <c r="J18" s="81"/>
      <c r="K18" s="81"/>
      <c r="L18" s="81"/>
      <c r="M18" s="81"/>
      <c r="N18" s="81"/>
      <c r="O18" s="81"/>
      <c r="P18" s="107"/>
      <c r="Q18" s="129"/>
      <c r="R18" s="121"/>
    </row>
    <row r="19" spans="1:18" ht="35.1" customHeight="1" x14ac:dyDescent="0.25">
      <c r="A19" s="60">
        <v>10</v>
      </c>
      <c r="B19" s="329"/>
      <c r="C19" s="79" t="s">
        <v>265</v>
      </c>
      <c r="D19" s="79" t="s">
        <v>266</v>
      </c>
      <c r="E19" s="79" t="s">
        <v>288</v>
      </c>
      <c r="F19" s="87" t="s">
        <v>289</v>
      </c>
      <c r="G19" s="81" t="s">
        <v>365</v>
      </c>
      <c r="H19" s="435"/>
      <c r="I19" s="435"/>
      <c r="J19" s="81"/>
      <c r="K19" s="81"/>
      <c r="L19" s="81"/>
      <c r="M19" s="81"/>
      <c r="N19" s="81"/>
      <c r="O19" s="81"/>
      <c r="P19" s="107"/>
      <c r="Q19" s="129"/>
      <c r="R19" s="121"/>
    </row>
    <row r="20" spans="1:18" ht="35.1" customHeight="1" x14ac:dyDescent="0.25">
      <c r="A20" s="111">
        <v>11</v>
      </c>
      <c r="B20" s="329"/>
      <c r="C20" s="79" t="s">
        <v>265</v>
      </c>
      <c r="D20" s="79" t="s">
        <v>266</v>
      </c>
      <c r="E20" s="79" t="s">
        <v>297</v>
      </c>
      <c r="F20" s="87" t="s">
        <v>367</v>
      </c>
      <c r="G20" s="81" t="s">
        <v>365</v>
      </c>
      <c r="H20" s="435"/>
      <c r="I20" s="435"/>
      <c r="J20" s="81"/>
      <c r="K20" s="81"/>
      <c r="L20" s="81"/>
      <c r="M20" s="81"/>
      <c r="N20" s="81"/>
      <c r="O20" s="81"/>
      <c r="P20" s="107"/>
      <c r="Q20" s="129"/>
      <c r="R20" s="121"/>
    </row>
    <row r="21" spans="1:18" ht="35.1" customHeight="1" x14ac:dyDescent="0.25">
      <c r="A21" s="60">
        <v>12</v>
      </c>
      <c r="B21" s="329"/>
      <c r="C21" s="79" t="s">
        <v>265</v>
      </c>
      <c r="D21" s="79" t="s">
        <v>266</v>
      </c>
      <c r="E21" s="79" t="s">
        <v>298</v>
      </c>
      <c r="F21" s="87" t="s">
        <v>299</v>
      </c>
      <c r="G21" s="81" t="s">
        <v>365</v>
      </c>
      <c r="H21" s="435"/>
      <c r="I21" s="435"/>
      <c r="J21" s="81"/>
      <c r="K21" s="81"/>
      <c r="L21" s="81"/>
      <c r="M21" s="81"/>
      <c r="N21" s="81"/>
      <c r="O21" s="81"/>
      <c r="P21" s="107"/>
      <c r="Q21" s="129"/>
      <c r="R21" s="121"/>
    </row>
    <row r="22" spans="1:18" ht="35.1" customHeight="1" x14ac:dyDescent="0.25">
      <c r="A22" s="111">
        <v>13</v>
      </c>
      <c r="B22" s="329"/>
      <c r="C22" s="79" t="s">
        <v>265</v>
      </c>
      <c r="D22" s="79" t="s">
        <v>266</v>
      </c>
      <c r="E22" s="79" t="s">
        <v>269</v>
      </c>
      <c r="F22" s="87" t="s">
        <v>270</v>
      </c>
      <c r="G22" s="81" t="s">
        <v>365</v>
      </c>
      <c r="H22" s="435"/>
      <c r="I22" s="435"/>
      <c r="J22" s="81"/>
      <c r="K22" s="81"/>
      <c r="L22" s="81"/>
      <c r="M22" s="81"/>
      <c r="N22" s="81"/>
      <c r="O22" s="81"/>
      <c r="P22" s="107"/>
      <c r="Q22" s="129"/>
      <c r="R22" s="121"/>
    </row>
    <row r="23" spans="1:18" ht="35.1" customHeight="1" x14ac:dyDescent="0.25">
      <c r="A23" s="60">
        <v>14</v>
      </c>
      <c r="B23" s="329"/>
      <c r="C23" s="79" t="s">
        <v>265</v>
      </c>
      <c r="D23" s="79" t="s">
        <v>266</v>
      </c>
      <c r="E23" s="79" t="s">
        <v>271</v>
      </c>
      <c r="F23" s="87" t="s">
        <v>272</v>
      </c>
      <c r="G23" s="81" t="s">
        <v>365</v>
      </c>
      <c r="H23" s="435"/>
      <c r="I23" s="435"/>
      <c r="J23" s="81"/>
      <c r="K23" s="81"/>
      <c r="L23" s="81"/>
      <c r="M23" s="81"/>
      <c r="N23" s="81"/>
      <c r="O23" s="81"/>
      <c r="P23" s="107"/>
      <c r="Q23" s="129"/>
      <c r="R23" s="121"/>
    </row>
    <row r="24" spans="1:18" ht="35.1" customHeight="1" x14ac:dyDescent="0.25">
      <c r="A24" s="111">
        <v>15</v>
      </c>
      <c r="B24" s="329"/>
      <c r="C24" s="79" t="s">
        <v>265</v>
      </c>
      <c r="D24" s="79" t="s">
        <v>266</v>
      </c>
      <c r="E24" s="79" t="s">
        <v>279</v>
      </c>
      <c r="F24" s="87" t="s">
        <v>368</v>
      </c>
      <c r="G24" s="81" t="s">
        <v>365</v>
      </c>
      <c r="H24" s="435"/>
      <c r="I24" s="435"/>
      <c r="J24" s="81"/>
      <c r="K24" s="81"/>
      <c r="L24" s="81"/>
      <c r="M24" s="81"/>
      <c r="N24" s="81"/>
      <c r="O24" s="81"/>
      <c r="P24" s="107"/>
      <c r="Q24" s="129"/>
      <c r="R24" s="121"/>
    </row>
    <row r="25" spans="1:18" ht="35.1" customHeight="1" x14ac:dyDescent="0.25">
      <c r="A25" s="60">
        <v>16</v>
      </c>
      <c r="B25" s="329"/>
      <c r="C25" s="79" t="s">
        <v>265</v>
      </c>
      <c r="D25" s="79" t="s">
        <v>266</v>
      </c>
      <c r="E25" s="79" t="s">
        <v>280</v>
      </c>
      <c r="F25" s="87" t="s">
        <v>369</v>
      </c>
      <c r="G25" s="81" t="s">
        <v>365</v>
      </c>
      <c r="H25" s="435"/>
      <c r="I25" s="435"/>
      <c r="J25" s="81"/>
      <c r="K25" s="81"/>
      <c r="L25" s="81"/>
      <c r="M25" s="81"/>
      <c r="N25" s="81"/>
      <c r="O25" s="81"/>
      <c r="P25" s="107"/>
      <c r="Q25" s="129"/>
      <c r="R25" s="121"/>
    </row>
    <row r="26" spans="1:18" ht="35.1" customHeight="1" x14ac:dyDescent="0.25">
      <c r="A26" s="111">
        <v>17</v>
      </c>
      <c r="B26" s="329"/>
      <c r="C26" s="79" t="s">
        <v>265</v>
      </c>
      <c r="D26" s="79" t="s">
        <v>266</v>
      </c>
      <c r="E26" s="79" t="s">
        <v>267</v>
      </c>
      <c r="F26" s="87" t="s">
        <v>268</v>
      </c>
      <c r="G26" s="81" t="s">
        <v>365</v>
      </c>
      <c r="H26" s="435"/>
      <c r="I26" s="435"/>
      <c r="J26" s="81"/>
      <c r="K26" s="81"/>
      <c r="L26" s="81"/>
      <c r="M26" s="81"/>
      <c r="N26" s="81"/>
      <c r="O26" s="81"/>
      <c r="P26" s="107"/>
      <c r="Q26" s="129"/>
      <c r="R26" s="121"/>
    </row>
    <row r="27" spans="1:18" ht="35.1" customHeight="1" x14ac:dyDescent="0.25">
      <c r="A27" s="60">
        <v>18</v>
      </c>
      <c r="B27" s="329"/>
      <c r="C27" s="79" t="s">
        <v>265</v>
      </c>
      <c r="D27" s="79" t="s">
        <v>273</v>
      </c>
      <c r="E27" s="79" t="s">
        <v>274</v>
      </c>
      <c r="F27" s="87" t="s">
        <v>370</v>
      </c>
      <c r="G27" s="81" t="s">
        <v>365</v>
      </c>
      <c r="H27" s="435"/>
      <c r="I27" s="435"/>
      <c r="J27" s="81"/>
      <c r="K27" s="81"/>
      <c r="L27" s="81"/>
      <c r="M27" s="81"/>
      <c r="N27" s="81"/>
      <c r="O27" s="81"/>
      <c r="P27" s="107"/>
      <c r="Q27" s="129"/>
      <c r="R27" s="121"/>
    </row>
    <row r="28" spans="1:18" ht="35.1" customHeight="1" x14ac:dyDescent="0.25">
      <c r="A28" s="111">
        <v>19</v>
      </c>
      <c r="B28" s="329"/>
      <c r="C28" s="79" t="s">
        <v>265</v>
      </c>
      <c r="D28" s="79" t="s">
        <v>1688</v>
      </c>
      <c r="E28" s="79">
        <v>2412</v>
      </c>
      <c r="F28" s="87">
        <v>58603</v>
      </c>
      <c r="G28" s="81" t="s">
        <v>365</v>
      </c>
      <c r="H28" s="435"/>
      <c r="I28" s="435"/>
      <c r="J28" s="81"/>
      <c r="K28" s="81"/>
      <c r="L28" s="81"/>
      <c r="M28" s="81"/>
      <c r="N28" s="81"/>
      <c r="O28" s="81"/>
      <c r="P28" s="107"/>
      <c r="Q28" s="129"/>
      <c r="R28" s="121"/>
    </row>
    <row r="29" spans="1:18" ht="35.1" customHeight="1" x14ac:dyDescent="0.25">
      <c r="A29" s="60">
        <v>20</v>
      </c>
      <c r="B29" s="329"/>
      <c r="C29" s="79" t="s">
        <v>265</v>
      </c>
      <c r="D29" s="79" t="s">
        <v>1688</v>
      </c>
      <c r="E29" s="79">
        <v>2414</v>
      </c>
      <c r="F29" s="87">
        <v>58604</v>
      </c>
      <c r="G29" s="81" t="s">
        <v>365</v>
      </c>
      <c r="H29" s="435"/>
      <c r="I29" s="435"/>
      <c r="J29" s="81"/>
      <c r="K29" s="81"/>
      <c r="L29" s="81"/>
      <c r="M29" s="81"/>
      <c r="N29" s="81"/>
      <c r="O29" s="81"/>
      <c r="P29" s="107"/>
      <c r="Q29" s="129"/>
      <c r="R29" s="121"/>
    </row>
    <row r="30" spans="1:18" ht="35.1" customHeight="1" x14ac:dyDescent="0.25">
      <c r="A30" s="111">
        <v>21</v>
      </c>
      <c r="B30" s="329"/>
      <c r="C30" s="79" t="s">
        <v>265</v>
      </c>
      <c r="D30" s="79" t="s">
        <v>1688</v>
      </c>
      <c r="E30" s="79">
        <v>2413</v>
      </c>
      <c r="F30" s="87">
        <v>58605</v>
      </c>
      <c r="G30" s="81" t="s">
        <v>365</v>
      </c>
      <c r="H30" s="435"/>
      <c r="I30" s="435"/>
      <c r="J30" s="81"/>
      <c r="K30" s="81"/>
      <c r="L30" s="81"/>
      <c r="M30" s="81"/>
      <c r="N30" s="81"/>
      <c r="O30" s="81"/>
      <c r="P30" s="107"/>
      <c r="Q30" s="129"/>
      <c r="R30" s="121"/>
    </row>
    <row r="31" spans="1:18" ht="35.1" customHeight="1" x14ac:dyDescent="0.25">
      <c r="A31" s="60">
        <v>22</v>
      </c>
      <c r="B31" s="329"/>
      <c r="C31" s="79" t="s">
        <v>265</v>
      </c>
      <c r="D31" s="79" t="s">
        <v>1688</v>
      </c>
      <c r="E31" s="79">
        <v>2410</v>
      </c>
      <c r="F31" s="87">
        <v>58606</v>
      </c>
      <c r="G31" s="81" t="s">
        <v>365</v>
      </c>
      <c r="H31" s="435"/>
      <c r="I31" s="435"/>
      <c r="J31" s="81"/>
      <c r="K31" s="81"/>
      <c r="L31" s="81"/>
      <c r="M31" s="81"/>
      <c r="N31" s="81"/>
      <c r="O31" s="81"/>
      <c r="P31" s="107"/>
      <c r="Q31" s="129"/>
      <c r="R31" s="121"/>
    </row>
    <row r="32" spans="1:18" ht="35.1" customHeight="1" x14ac:dyDescent="0.25">
      <c r="A32" s="111">
        <v>23</v>
      </c>
      <c r="B32" s="329"/>
      <c r="C32" s="79" t="s">
        <v>265</v>
      </c>
      <c r="D32" s="79" t="s">
        <v>1688</v>
      </c>
      <c r="E32" s="79">
        <v>2411</v>
      </c>
      <c r="F32" s="87">
        <v>58607</v>
      </c>
      <c r="G32" s="81" t="s">
        <v>365</v>
      </c>
      <c r="H32" s="435"/>
      <c r="I32" s="435"/>
      <c r="J32" s="81"/>
      <c r="K32" s="81"/>
      <c r="L32" s="81"/>
      <c r="M32" s="81"/>
      <c r="N32" s="81"/>
      <c r="O32" s="81"/>
      <c r="P32" s="107"/>
      <c r="Q32" s="129"/>
      <c r="R32" s="121"/>
    </row>
    <row r="33" spans="1:18" ht="35.1" customHeight="1" x14ac:dyDescent="0.25">
      <c r="A33" s="60">
        <v>24</v>
      </c>
      <c r="B33" s="329"/>
      <c r="C33" s="79" t="s">
        <v>265</v>
      </c>
      <c r="D33" s="79" t="s">
        <v>1688</v>
      </c>
      <c r="E33" s="79">
        <v>2409</v>
      </c>
      <c r="F33" s="87">
        <v>58608</v>
      </c>
      <c r="G33" s="81" t="s">
        <v>365</v>
      </c>
      <c r="H33" s="435"/>
      <c r="I33" s="435"/>
      <c r="J33" s="81"/>
      <c r="K33" s="81"/>
      <c r="L33" s="81"/>
      <c r="M33" s="81"/>
      <c r="N33" s="81"/>
      <c r="O33" s="81"/>
      <c r="P33" s="107"/>
      <c r="Q33" s="129"/>
      <c r="R33" s="121"/>
    </row>
    <row r="34" spans="1:18" ht="35.1" customHeight="1" x14ac:dyDescent="0.25">
      <c r="A34" s="111">
        <v>25</v>
      </c>
      <c r="B34" s="329"/>
      <c r="C34" s="79" t="s">
        <v>265</v>
      </c>
      <c r="D34" s="79" t="s">
        <v>1689</v>
      </c>
      <c r="E34" s="79">
        <v>8186</v>
      </c>
      <c r="F34" s="87">
        <v>58410</v>
      </c>
      <c r="G34" s="81" t="s">
        <v>475</v>
      </c>
      <c r="H34" s="435"/>
      <c r="I34" s="435"/>
      <c r="J34" s="81"/>
      <c r="K34" s="81"/>
      <c r="L34" s="81"/>
      <c r="M34" s="81"/>
      <c r="N34" s="81"/>
      <c r="O34" s="81"/>
      <c r="P34" s="107"/>
      <c r="Q34" s="129"/>
      <c r="R34" s="121"/>
    </row>
    <row r="35" spans="1:18" ht="35.1" customHeight="1" x14ac:dyDescent="0.25">
      <c r="A35" s="60">
        <v>26</v>
      </c>
      <c r="B35" s="329"/>
      <c r="C35" s="79" t="s">
        <v>265</v>
      </c>
      <c r="D35" s="79" t="s">
        <v>1689</v>
      </c>
      <c r="E35" s="79">
        <v>8332</v>
      </c>
      <c r="F35" s="87">
        <v>58408</v>
      </c>
      <c r="G35" s="81" t="s">
        <v>475</v>
      </c>
      <c r="H35" s="435"/>
      <c r="I35" s="435"/>
      <c r="J35" s="81"/>
      <c r="K35" s="81"/>
      <c r="L35" s="81"/>
      <c r="M35" s="81"/>
      <c r="N35" s="81"/>
      <c r="O35" s="81"/>
      <c r="P35" s="107"/>
      <c r="Q35" s="129"/>
      <c r="R35" s="121"/>
    </row>
    <row r="36" spans="1:18" ht="35.1" customHeight="1" x14ac:dyDescent="0.25">
      <c r="A36" s="111">
        <v>27</v>
      </c>
      <c r="B36" s="329"/>
      <c r="C36" s="79" t="s">
        <v>265</v>
      </c>
      <c r="D36" s="79" t="s">
        <v>1689</v>
      </c>
      <c r="E36" s="79">
        <v>8329</v>
      </c>
      <c r="F36" s="87">
        <v>58406</v>
      </c>
      <c r="G36" s="81" t="s">
        <v>475</v>
      </c>
      <c r="H36" s="435"/>
      <c r="I36" s="435"/>
      <c r="J36" s="81"/>
      <c r="K36" s="81"/>
      <c r="L36" s="81"/>
      <c r="M36" s="81"/>
      <c r="N36" s="81"/>
      <c r="O36" s="81"/>
      <c r="P36" s="107"/>
      <c r="Q36" s="129"/>
      <c r="R36" s="121"/>
    </row>
    <row r="37" spans="1:18" ht="35.1" customHeight="1" x14ac:dyDescent="0.25">
      <c r="A37" s="60">
        <v>28</v>
      </c>
      <c r="B37" s="329"/>
      <c r="C37" s="79" t="s">
        <v>265</v>
      </c>
      <c r="D37" s="79" t="s">
        <v>1689</v>
      </c>
      <c r="E37" s="79">
        <v>8328</v>
      </c>
      <c r="F37" s="87">
        <v>58407</v>
      </c>
      <c r="G37" s="81" t="s">
        <v>475</v>
      </c>
      <c r="H37" s="435"/>
      <c r="I37" s="435"/>
      <c r="J37" s="81"/>
      <c r="K37" s="81"/>
      <c r="L37" s="81"/>
      <c r="M37" s="81"/>
      <c r="N37" s="81"/>
      <c r="O37" s="81"/>
      <c r="P37" s="107"/>
      <c r="Q37" s="129"/>
      <c r="R37" s="121"/>
    </row>
    <row r="38" spans="1:18" ht="35.1" customHeight="1" x14ac:dyDescent="0.25">
      <c r="A38" s="111">
        <v>29</v>
      </c>
      <c r="B38" s="329"/>
      <c r="C38" s="79" t="s">
        <v>265</v>
      </c>
      <c r="D38" s="79" t="s">
        <v>1689</v>
      </c>
      <c r="E38" s="79">
        <v>8331</v>
      </c>
      <c r="F38" s="87">
        <v>58409</v>
      </c>
      <c r="G38" s="81" t="s">
        <v>475</v>
      </c>
      <c r="H38" s="435"/>
      <c r="I38" s="435"/>
      <c r="J38" s="81"/>
      <c r="K38" s="81"/>
      <c r="L38" s="81"/>
      <c r="M38" s="81"/>
      <c r="N38" s="81"/>
      <c r="O38" s="81"/>
      <c r="P38" s="107"/>
      <c r="Q38" s="129"/>
      <c r="R38" s="121"/>
    </row>
    <row r="39" spans="1:18" ht="35.1" customHeight="1" x14ac:dyDescent="0.25">
      <c r="A39" s="60">
        <v>30</v>
      </c>
      <c r="B39" s="329"/>
      <c r="C39" s="79" t="s">
        <v>265</v>
      </c>
      <c r="D39" s="79" t="s">
        <v>1689</v>
      </c>
      <c r="E39" s="79">
        <v>8327</v>
      </c>
      <c r="F39" s="87">
        <v>58411</v>
      </c>
      <c r="G39" s="81" t="s">
        <v>475</v>
      </c>
      <c r="H39" s="435"/>
      <c r="I39" s="435"/>
      <c r="J39" s="81"/>
      <c r="K39" s="81"/>
      <c r="L39" s="81"/>
      <c r="M39" s="81"/>
      <c r="N39" s="81"/>
      <c r="O39" s="81"/>
      <c r="P39" s="107"/>
      <c r="Q39" s="129"/>
      <c r="R39" s="121"/>
    </row>
    <row r="40" spans="1:18" ht="35.1" customHeight="1" x14ac:dyDescent="0.25">
      <c r="A40" s="111">
        <v>31</v>
      </c>
      <c r="B40" s="329"/>
      <c r="C40" s="79" t="s">
        <v>265</v>
      </c>
      <c r="D40" s="79" t="s">
        <v>1690</v>
      </c>
      <c r="E40" s="79">
        <v>112969</v>
      </c>
      <c r="F40" s="87">
        <v>58413</v>
      </c>
      <c r="G40" s="81" t="s">
        <v>475</v>
      </c>
      <c r="H40" s="435"/>
      <c r="I40" s="435"/>
      <c r="J40" s="81"/>
      <c r="K40" s="81"/>
      <c r="L40" s="81"/>
      <c r="M40" s="81"/>
      <c r="N40" s="81"/>
      <c r="O40" s="81"/>
      <c r="P40" s="107"/>
      <c r="Q40" s="129"/>
      <c r="R40" s="121"/>
    </row>
    <row r="41" spans="1:18" ht="35.1" customHeight="1" x14ac:dyDescent="0.25">
      <c r="A41" s="60">
        <v>32</v>
      </c>
      <c r="B41" s="329"/>
      <c r="C41" s="79" t="s">
        <v>265</v>
      </c>
      <c r="D41" s="79" t="s">
        <v>1690</v>
      </c>
      <c r="E41" s="79">
        <v>112951</v>
      </c>
      <c r="F41" s="87">
        <v>58412</v>
      </c>
      <c r="G41" s="81" t="s">
        <v>475</v>
      </c>
      <c r="H41" s="435"/>
      <c r="I41" s="435"/>
      <c r="J41" s="81"/>
      <c r="K41" s="81"/>
      <c r="L41" s="81"/>
      <c r="M41" s="81"/>
      <c r="N41" s="81"/>
      <c r="O41" s="81"/>
      <c r="P41" s="107"/>
      <c r="Q41" s="129"/>
      <c r="R41" s="121"/>
    </row>
    <row r="42" spans="1:18" ht="35.1" customHeight="1" x14ac:dyDescent="0.25">
      <c r="A42" s="111">
        <v>33</v>
      </c>
      <c r="B42" s="329"/>
      <c r="C42" s="79" t="s">
        <v>265</v>
      </c>
      <c r="D42" s="79" t="s">
        <v>305</v>
      </c>
      <c r="E42" s="79" t="s">
        <v>306</v>
      </c>
      <c r="F42" s="87">
        <v>51237</v>
      </c>
      <c r="G42" s="81" t="s">
        <v>371</v>
      </c>
      <c r="H42" s="435"/>
      <c r="I42" s="435"/>
      <c r="J42" s="81"/>
      <c r="K42" s="81"/>
      <c r="L42" s="81"/>
      <c r="M42" s="81"/>
      <c r="N42" s="81"/>
      <c r="O42" s="81"/>
      <c r="P42" s="107"/>
      <c r="Q42" s="129"/>
      <c r="R42" s="121"/>
    </row>
    <row r="43" spans="1:18" ht="35.1" customHeight="1" x14ac:dyDescent="0.25">
      <c r="A43" s="60">
        <v>34</v>
      </c>
      <c r="B43" s="329"/>
      <c r="C43" s="79" t="s">
        <v>265</v>
      </c>
      <c r="D43" s="79" t="s">
        <v>308</v>
      </c>
      <c r="E43" s="79" t="s">
        <v>317</v>
      </c>
      <c r="F43" s="87" t="s">
        <v>318</v>
      </c>
      <c r="G43" s="81" t="s">
        <v>372</v>
      </c>
      <c r="H43" s="435"/>
      <c r="I43" s="435"/>
      <c r="J43" s="81"/>
      <c r="K43" s="81"/>
      <c r="L43" s="81"/>
      <c r="M43" s="81"/>
      <c r="N43" s="81"/>
      <c r="O43" s="81"/>
      <c r="P43" s="107"/>
      <c r="Q43" s="129"/>
      <c r="R43" s="121"/>
    </row>
    <row r="44" spans="1:18" ht="35.1" customHeight="1" x14ac:dyDescent="0.25">
      <c r="A44" s="111">
        <v>35</v>
      </c>
      <c r="B44" s="329"/>
      <c r="C44" s="79" t="s">
        <v>265</v>
      </c>
      <c r="D44" s="79" t="s">
        <v>308</v>
      </c>
      <c r="E44" s="79" t="s">
        <v>311</v>
      </c>
      <c r="F44" s="87" t="s">
        <v>312</v>
      </c>
      <c r="G44" s="81" t="s">
        <v>372</v>
      </c>
      <c r="H44" s="435"/>
      <c r="I44" s="435"/>
      <c r="J44" s="81"/>
      <c r="K44" s="81"/>
      <c r="L44" s="81"/>
      <c r="M44" s="81"/>
      <c r="N44" s="81"/>
      <c r="O44" s="81"/>
      <c r="P44" s="107"/>
      <c r="Q44" s="129"/>
      <c r="R44" s="121"/>
    </row>
    <row r="45" spans="1:18" ht="35.1" customHeight="1" x14ac:dyDescent="0.25">
      <c r="A45" s="60">
        <v>36</v>
      </c>
      <c r="B45" s="329" t="s">
        <v>442</v>
      </c>
      <c r="C45" s="79" t="s">
        <v>265</v>
      </c>
      <c r="D45" s="79" t="s">
        <v>308</v>
      </c>
      <c r="E45" s="79" t="s">
        <v>327</v>
      </c>
      <c r="F45" s="87" t="s">
        <v>328</v>
      </c>
      <c r="G45" s="81" t="s">
        <v>372</v>
      </c>
      <c r="H45" s="435"/>
      <c r="I45" s="435"/>
      <c r="J45" s="81"/>
      <c r="K45" s="81"/>
      <c r="L45" s="81"/>
      <c r="M45" s="81"/>
      <c r="N45" s="81"/>
      <c r="O45" s="81"/>
      <c r="P45" s="107"/>
      <c r="Q45" s="129"/>
      <c r="R45" s="121"/>
    </row>
    <row r="46" spans="1:18" ht="35.1" customHeight="1" x14ac:dyDescent="0.25">
      <c r="A46" s="111">
        <v>37</v>
      </c>
      <c r="B46" s="329"/>
      <c r="C46" s="79" t="s">
        <v>265</v>
      </c>
      <c r="D46" s="79" t="s">
        <v>308</v>
      </c>
      <c r="E46" s="79" t="s">
        <v>313</v>
      </c>
      <c r="F46" s="87" t="s">
        <v>314</v>
      </c>
      <c r="G46" s="81" t="s">
        <v>372</v>
      </c>
      <c r="H46" s="435"/>
      <c r="I46" s="435"/>
      <c r="J46" s="81"/>
      <c r="K46" s="81"/>
      <c r="L46" s="81"/>
      <c r="M46" s="81"/>
      <c r="N46" s="81"/>
      <c r="O46" s="81"/>
      <c r="P46" s="107"/>
      <c r="Q46" s="129"/>
      <c r="R46" s="121"/>
    </row>
    <row r="47" spans="1:18" ht="35.1" customHeight="1" x14ac:dyDescent="0.25">
      <c r="A47" s="60">
        <v>38</v>
      </c>
      <c r="B47" s="329"/>
      <c r="C47" s="79" t="s">
        <v>265</v>
      </c>
      <c r="D47" s="79" t="s">
        <v>308</v>
      </c>
      <c r="E47" s="79" t="s">
        <v>309</v>
      </c>
      <c r="F47" s="87" t="s">
        <v>310</v>
      </c>
      <c r="G47" s="81" t="s">
        <v>372</v>
      </c>
      <c r="H47" s="435"/>
      <c r="I47" s="435"/>
      <c r="J47" s="81"/>
      <c r="K47" s="81"/>
      <c r="L47" s="81"/>
      <c r="M47" s="81"/>
      <c r="N47" s="81"/>
      <c r="O47" s="81"/>
      <c r="P47" s="107"/>
      <c r="Q47" s="129"/>
      <c r="R47" s="121"/>
    </row>
    <row r="48" spans="1:18" ht="35.1" customHeight="1" x14ac:dyDescent="0.25">
      <c r="A48" s="111">
        <v>39</v>
      </c>
      <c r="B48" s="329"/>
      <c r="C48" s="79" t="s">
        <v>265</v>
      </c>
      <c r="D48" s="79" t="s">
        <v>308</v>
      </c>
      <c r="E48" s="79" t="s">
        <v>319</v>
      </c>
      <c r="F48" s="87" t="s">
        <v>320</v>
      </c>
      <c r="G48" s="81" t="s">
        <v>372</v>
      </c>
      <c r="H48" s="435"/>
      <c r="I48" s="435"/>
      <c r="J48" s="81"/>
      <c r="K48" s="81"/>
      <c r="L48" s="81"/>
      <c r="M48" s="81"/>
      <c r="N48" s="81"/>
      <c r="O48" s="81"/>
      <c r="P48" s="107"/>
      <c r="Q48" s="129"/>
      <c r="R48" s="121"/>
    </row>
    <row r="49" spans="1:18" ht="35.1" customHeight="1" x14ac:dyDescent="0.25">
      <c r="A49" s="60">
        <v>40</v>
      </c>
      <c r="B49" s="329"/>
      <c r="C49" s="79" t="s">
        <v>265</v>
      </c>
      <c r="D49" s="79" t="s">
        <v>308</v>
      </c>
      <c r="E49" s="79" t="s">
        <v>315</v>
      </c>
      <c r="F49" s="87" t="s">
        <v>316</v>
      </c>
      <c r="G49" s="81" t="s">
        <v>372</v>
      </c>
      <c r="H49" s="435"/>
      <c r="I49" s="435"/>
      <c r="J49" s="81"/>
      <c r="K49" s="81"/>
      <c r="L49" s="81"/>
      <c r="M49" s="81"/>
      <c r="N49" s="81"/>
      <c r="O49" s="81"/>
      <c r="P49" s="107"/>
      <c r="Q49" s="129"/>
      <c r="R49" s="121"/>
    </row>
    <row r="50" spans="1:18" ht="35.1" customHeight="1" x14ac:dyDescent="0.25">
      <c r="A50" s="111">
        <v>41</v>
      </c>
      <c r="B50" s="329"/>
      <c r="C50" s="79" t="s">
        <v>265</v>
      </c>
      <c r="D50" s="79" t="s">
        <v>308</v>
      </c>
      <c r="E50" s="79" t="s">
        <v>325</v>
      </c>
      <c r="F50" s="87" t="s">
        <v>326</v>
      </c>
      <c r="G50" s="81" t="s">
        <v>372</v>
      </c>
      <c r="H50" s="435"/>
      <c r="I50" s="435"/>
      <c r="J50" s="81"/>
      <c r="K50" s="81"/>
      <c r="L50" s="81"/>
      <c r="M50" s="81"/>
      <c r="N50" s="81"/>
      <c r="O50" s="81"/>
      <c r="P50" s="107"/>
      <c r="Q50" s="129"/>
      <c r="R50" s="121"/>
    </row>
    <row r="51" spans="1:18" ht="35.1" customHeight="1" x14ac:dyDescent="0.25">
      <c r="A51" s="60">
        <v>42</v>
      </c>
      <c r="B51" s="329"/>
      <c r="C51" s="79" t="s">
        <v>265</v>
      </c>
      <c r="D51" s="79" t="s">
        <v>308</v>
      </c>
      <c r="E51" s="79" t="s">
        <v>321</v>
      </c>
      <c r="F51" s="87" t="s">
        <v>322</v>
      </c>
      <c r="G51" s="81" t="s">
        <v>372</v>
      </c>
      <c r="H51" s="435"/>
      <c r="I51" s="435"/>
      <c r="J51" s="81"/>
      <c r="K51" s="81"/>
      <c r="L51" s="81"/>
      <c r="M51" s="81"/>
      <c r="N51" s="81"/>
      <c r="O51" s="81"/>
      <c r="P51" s="107"/>
      <c r="Q51" s="129"/>
      <c r="R51" s="121"/>
    </row>
    <row r="52" spans="1:18" ht="35.1" customHeight="1" x14ac:dyDescent="0.25">
      <c r="A52" s="111">
        <v>43</v>
      </c>
      <c r="B52" s="329"/>
      <c r="C52" s="79" t="s">
        <v>265</v>
      </c>
      <c r="D52" s="79" t="s">
        <v>308</v>
      </c>
      <c r="E52" s="79" t="s">
        <v>323</v>
      </c>
      <c r="F52" s="87" t="s">
        <v>324</v>
      </c>
      <c r="G52" s="81" t="s">
        <v>372</v>
      </c>
      <c r="H52" s="435"/>
      <c r="I52" s="435"/>
      <c r="J52" s="81"/>
      <c r="K52" s="81"/>
      <c r="L52" s="81"/>
      <c r="M52" s="81"/>
      <c r="N52" s="81"/>
      <c r="O52" s="81"/>
      <c r="P52" s="107"/>
      <c r="Q52" s="129"/>
      <c r="R52" s="121"/>
    </row>
    <row r="53" spans="1:18" ht="35.1" customHeight="1" x14ac:dyDescent="0.25">
      <c r="A53" s="60">
        <v>44</v>
      </c>
      <c r="B53" s="329"/>
      <c r="C53" s="79" t="s">
        <v>265</v>
      </c>
      <c r="D53" s="79" t="s">
        <v>308</v>
      </c>
      <c r="E53" s="79" t="s">
        <v>335</v>
      </c>
      <c r="F53" s="87" t="s">
        <v>336</v>
      </c>
      <c r="G53" s="81" t="s">
        <v>373</v>
      </c>
      <c r="H53" s="435"/>
      <c r="I53" s="435"/>
      <c r="J53" s="81"/>
      <c r="K53" s="81"/>
      <c r="L53" s="81"/>
      <c r="M53" s="81"/>
      <c r="N53" s="81"/>
      <c r="O53" s="81"/>
      <c r="P53" s="107"/>
      <c r="Q53" s="129"/>
      <c r="R53" s="121"/>
    </row>
    <row r="54" spans="1:18" ht="35.1" customHeight="1" x14ac:dyDescent="0.25">
      <c r="A54" s="111">
        <v>45</v>
      </c>
      <c r="B54" s="329"/>
      <c r="C54" s="79" t="s">
        <v>265</v>
      </c>
      <c r="D54" s="79" t="s">
        <v>308</v>
      </c>
      <c r="E54" s="79" t="s">
        <v>329</v>
      </c>
      <c r="F54" s="87" t="s">
        <v>330</v>
      </c>
      <c r="G54" s="81" t="s">
        <v>373</v>
      </c>
      <c r="H54" s="435"/>
      <c r="I54" s="435"/>
      <c r="J54" s="81"/>
      <c r="K54" s="81"/>
      <c r="L54" s="81"/>
      <c r="M54" s="81"/>
      <c r="N54" s="81"/>
      <c r="O54" s="81"/>
      <c r="P54" s="107"/>
      <c r="Q54" s="129"/>
      <c r="R54" s="121"/>
    </row>
    <row r="55" spans="1:18" ht="35.1" customHeight="1" x14ac:dyDescent="0.25">
      <c r="A55" s="60">
        <v>46</v>
      </c>
      <c r="B55" s="329"/>
      <c r="C55" s="79" t="s">
        <v>265</v>
      </c>
      <c r="D55" s="79" t="s">
        <v>308</v>
      </c>
      <c r="E55" s="79" t="s">
        <v>333</v>
      </c>
      <c r="F55" s="87" t="s">
        <v>334</v>
      </c>
      <c r="G55" s="81" t="s">
        <v>373</v>
      </c>
      <c r="H55" s="435"/>
      <c r="I55" s="435"/>
      <c r="J55" s="81"/>
      <c r="K55" s="81"/>
      <c r="L55" s="81"/>
      <c r="M55" s="81"/>
      <c r="N55" s="81"/>
      <c r="O55" s="81"/>
      <c r="P55" s="107"/>
      <c r="Q55" s="129"/>
      <c r="R55" s="121"/>
    </row>
    <row r="56" spans="1:18" ht="35.1" customHeight="1" x14ac:dyDescent="0.25">
      <c r="A56" s="111">
        <v>47</v>
      </c>
      <c r="B56" s="329"/>
      <c r="C56" s="79" t="s">
        <v>265</v>
      </c>
      <c r="D56" s="79" t="s">
        <v>308</v>
      </c>
      <c r="E56" s="79" t="s">
        <v>337</v>
      </c>
      <c r="F56" s="87" t="s">
        <v>338</v>
      </c>
      <c r="G56" s="81" t="s">
        <v>373</v>
      </c>
      <c r="H56" s="435"/>
      <c r="I56" s="435"/>
      <c r="J56" s="81"/>
      <c r="K56" s="81"/>
      <c r="L56" s="81"/>
      <c r="M56" s="81"/>
      <c r="N56" s="81"/>
      <c r="O56" s="81"/>
      <c r="P56" s="107"/>
      <c r="Q56" s="129"/>
      <c r="R56" s="121"/>
    </row>
    <row r="57" spans="1:18" ht="35.1" customHeight="1" x14ac:dyDescent="0.25">
      <c r="A57" s="60">
        <v>48</v>
      </c>
      <c r="B57" s="329"/>
      <c r="C57" s="79" t="s">
        <v>265</v>
      </c>
      <c r="D57" s="79" t="s">
        <v>308</v>
      </c>
      <c r="E57" s="79" t="s">
        <v>331</v>
      </c>
      <c r="F57" s="87" t="s">
        <v>332</v>
      </c>
      <c r="G57" s="81" t="s">
        <v>373</v>
      </c>
      <c r="H57" s="435"/>
      <c r="I57" s="435"/>
      <c r="J57" s="81"/>
      <c r="K57" s="81"/>
      <c r="L57" s="81"/>
      <c r="M57" s="81"/>
      <c r="N57" s="81"/>
      <c r="O57" s="81"/>
      <c r="P57" s="107"/>
      <c r="Q57" s="129"/>
      <c r="R57" s="121"/>
    </row>
    <row r="58" spans="1:18" ht="35.1" customHeight="1" x14ac:dyDescent="0.25">
      <c r="A58" s="111">
        <v>49</v>
      </c>
      <c r="B58" s="329"/>
      <c r="C58" s="79" t="s">
        <v>265</v>
      </c>
      <c r="D58" s="79" t="s">
        <v>308</v>
      </c>
      <c r="E58" s="79" t="s">
        <v>339</v>
      </c>
      <c r="F58" s="87" t="s">
        <v>340</v>
      </c>
      <c r="G58" s="81" t="s">
        <v>373</v>
      </c>
      <c r="H58" s="435"/>
      <c r="I58" s="435"/>
      <c r="J58" s="81"/>
      <c r="K58" s="81"/>
      <c r="L58" s="81"/>
      <c r="M58" s="81"/>
      <c r="N58" s="81"/>
      <c r="O58" s="81"/>
      <c r="P58" s="107"/>
      <c r="Q58" s="129"/>
      <c r="R58" s="121"/>
    </row>
    <row r="59" spans="1:18" ht="35.1" customHeight="1" x14ac:dyDescent="0.25">
      <c r="A59" s="60">
        <v>50</v>
      </c>
      <c r="B59" s="329"/>
      <c r="C59" s="79" t="s">
        <v>265</v>
      </c>
      <c r="D59" s="79" t="s">
        <v>344</v>
      </c>
      <c r="E59" s="79" t="s">
        <v>355</v>
      </c>
      <c r="F59" s="87" t="s">
        <v>356</v>
      </c>
      <c r="G59" s="81" t="s">
        <v>374</v>
      </c>
      <c r="H59" s="435"/>
      <c r="I59" s="435"/>
      <c r="J59" s="81"/>
      <c r="K59" s="81"/>
      <c r="L59" s="81"/>
      <c r="M59" s="81"/>
      <c r="N59" s="81"/>
      <c r="O59" s="81"/>
      <c r="P59" s="107"/>
      <c r="Q59" s="129"/>
      <c r="R59" s="121"/>
    </row>
    <row r="60" spans="1:18" ht="35.1" customHeight="1" x14ac:dyDescent="0.25">
      <c r="A60" s="111">
        <v>51</v>
      </c>
      <c r="B60" s="329"/>
      <c r="C60" s="79" t="s">
        <v>265</v>
      </c>
      <c r="D60" s="79" t="s">
        <v>344</v>
      </c>
      <c r="E60" s="79" t="s">
        <v>345</v>
      </c>
      <c r="F60" s="87" t="s">
        <v>346</v>
      </c>
      <c r="G60" s="81" t="s">
        <v>374</v>
      </c>
      <c r="H60" s="435"/>
      <c r="I60" s="435"/>
      <c r="J60" s="81"/>
      <c r="K60" s="81"/>
      <c r="L60" s="81"/>
      <c r="M60" s="81"/>
      <c r="N60" s="81"/>
      <c r="O60" s="81"/>
      <c r="P60" s="107"/>
      <c r="Q60" s="129"/>
      <c r="R60" s="121"/>
    </row>
    <row r="61" spans="1:18" ht="35.1" customHeight="1" x14ac:dyDescent="0.25">
      <c r="A61" s="60">
        <v>52</v>
      </c>
      <c r="B61" s="329"/>
      <c r="C61" s="79" t="s">
        <v>265</v>
      </c>
      <c r="D61" s="79" t="s">
        <v>341</v>
      </c>
      <c r="E61" s="79" t="s">
        <v>357</v>
      </c>
      <c r="F61" s="87" t="s">
        <v>358</v>
      </c>
      <c r="G61" s="81" t="s">
        <v>374</v>
      </c>
      <c r="H61" s="435"/>
      <c r="I61" s="435"/>
      <c r="J61" s="81"/>
      <c r="K61" s="81"/>
      <c r="L61" s="81"/>
      <c r="M61" s="81"/>
      <c r="N61" s="81"/>
      <c r="O61" s="81"/>
      <c r="P61" s="107"/>
      <c r="Q61" s="129"/>
      <c r="R61" s="121"/>
    </row>
    <row r="62" spans="1:18" ht="35.1" customHeight="1" x14ac:dyDescent="0.25">
      <c r="A62" s="111">
        <v>53</v>
      </c>
      <c r="B62" s="329"/>
      <c r="C62" s="79" t="s">
        <v>265</v>
      </c>
      <c r="D62" s="79" t="s">
        <v>341</v>
      </c>
      <c r="E62" s="79" t="s">
        <v>342</v>
      </c>
      <c r="F62" s="87" t="s">
        <v>343</v>
      </c>
      <c r="G62" s="81" t="s">
        <v>374</v>
      </c>
      <c r="H62" s="435"/>
      <c r="I62" s="435"/>
      <c r="J62" s="81"/>
      <c r="K62" s="81"/>
      <c r="L62" s="81"/>
      <c r="M62" s="81"/>
      <c r="N62" s="81"/>
      <c r="O62" s="81"/>
      <c r="P62" s="107"/>
      <c r="Q62" s="129"/>
      <c r="R62" s="121"/>
    </row>
    <row r="63" spans="1:18" ht="35.1" customHeight="1" x14ac:dyDescent="0.25">
      <c r="A63" s="60">
        <v>54</v>
      </c>
      <c r="B63" s="329"/>
      <c r="C63" s="79" t="s">
        <v>265</v>
      </c>
      <c r="D63" s="79" t="s">
        <v>375</v>
      </c>
      <c r="E63" s="79" t="s">
        <v>351</v>
      </c>
      <c r="F63" s="87" t="s">
        <v>352</v>
      </c>
      <c r="G63" s="81" t="s">
        <v>374</v>
      </c>
      <c r="H63" s="435"/>
      <c r="I63" s="435"/>
      <c r="J63" s="81"/>
      <c r="K63" s="81"/>
      <c r="L63" s="81"/>
      <c r="M63" s="81"/>
      <c r="N63" s="81"/>
      <c r="O63" s="81"/>
      <c r="P63" s="107"/>
      <c r="Q63" s="129"/>
      <c r="R63" s="121"/>
    </row>
    <row r="64" spans="1:18" ht="35.1" customHeight="1" x14ac:dyDescent="0.25">
      <c r="A64" s="111">
        <v>55</v>
      </c>
      <c r="B64" s="329"/>
      <c r="C64" s="79" t="s">
        <v>265</v>
      </c>
      <c r="D64" s="79" t="s">
        <v>341</v>
      </c>
      <c r="E64" s="79" t="s">
        <v>349</v>
      </c>
      <c r="F64" s="87" t="s">
        <v>350</v>
      </c>
      <c r="G64" s="81" t="s">
        <v>374</v>
      </c>
      <c r="H64" s="435"/>
      <c r="I64" s="435"/>
      <c r="J64" s="81"/>
      <c r="K64" s="81"/>
      <c r="L64" s="81"/>
      <c r="M64" s="81"/>
      <c r="N64" s="81"/>
      <c r="O64" s="81"/>
      <c r="P64" s="107"/>
      <c r="Q64" s="129"/>
      <c r="R64" s="121"/>
    </row>
    <row r="65" spans="1:18" ht="35.1" customHeight="1" x14ac:dyDescent="0.25">
      <c r="A65" s="60">
        <v>56</v>
      </c>
      <c r="B65" s="329"/>
      <c r="C65" s="79" t="s">
        <v>265</v>
      </c>
      <c r="D65" s="79" t="s">
        <v>341</v>
      </c>
      <c r="E65" s="79" t="s">
        <v>347</v>
      </c>
      <c r="F65" s="87" t="s">
        <v>348</v>
      </c>
      <c r="G65" s="81" t="s">
        <v>374</v>
      </c>
      <c r="H65" s="435"/>
      <c r="I65" s="435"/>
      <c r="J65" s="81"/>
      <c r="K65" s="81"/>
      <c r="L65" s="81"/>
      <c r="M65" s="81"/>
      <c r="N65" s="81"/>
      <c r="O65" s="81"/>
      <c r="P65" s="107"/>
      <c r="Q65" s="129"/>
      <c r="R65" s="121"/>
    </row>
    <row r="66" spans="1:18" ht="35.1" customHeight="1" x14ac:dyDescent="0.25">
      <c r="A66" s="111">
        <v>57</v>
      </c>
      <c r="B66" s="329"/>
      <c r="C66" s="79" t="s">
        <v>265</v>
      </c>
      <c r="D66" s="79" t="s">
        <v>341</v>
      </c>
      <c r="E66" s="79" t="s">
        <v>353</v>
      </c>
      <c r="F66" s="87" t="s">
        <v>354</v>
      </c>
      <c r="G66" s="81" t="s">
        <v>374</v>
      </c>
      <c r="H66" s="435"/>
      <c r="I66" s="435"/>
      <c r="J66" s="81"/>
      <c r="K66" s="81"/>
      <c r="L66" s="81"/>
      <c r="M66" s="81"/>
      <c r="N66" s="81"/>
      <c r="O66" s="81"/>
      <c r="P66" s="107"/>
      <c r="Q66" s="129"/>
      <c r="R66" s="121"/>
    </row>
    <row r="67" spans="1:18" ht="35.1" customHeight="1" x14ac:dyDescent="0.25">
      <c r="A67" s="60">
        <v>58</v>
      </c>
      <c r="B67" s="329"/>
      <c r="C67" s="79" t="s">
        <v>265</v>
      </c>
      <c r="D67" s="79" t="s">
        <v>344</v>
      </c>
      <c r="E67" s="79" t="s">
        <v>363</v>
      </c>
      <c r="F67" s="87" t="s">
        <v>364</v>
      </c>
      <c r="G67" s="81" t="s">
        <v>374</v>
      </c>
      <c r="H67" s="435"/>
      <c r="I67" s="435"/>
      <c r="J67" s="81"/>
      <c r="K67" s="81"/>
      <c r="L67" s="81"/>
      <c r="M67" s="81"/>
      <c r="N67" s="81"/>
      <c r="O67" s="81"/>
      <c r="P67" s="107"/>
      <c r="Q67" s="129"/>
      <c r="R67" s="121"/>
    </row>
    <row r="68" spans="1:18" ht="35.1" customHeight="1" x14ac:dyDescent="0.25">
      <c r="A68" s="111">
        <v>59</v>
      </c>
      <c r="B68" s="329"/>
      <c r="C68" s="79" t="s">
        <v>265</v>
      </c>
      <c r="D68" s="79" t="s">
        <v>341</v>
      </c>
      <c r="E68" s="79" t="s">
        <v>359</v>
      </c>
      <c r="F68" s="87" t="s">
        <v>360</v>
      </c>
      <c r="G68" s="81" t="s">
        <v>374</v>
      </c>
      <c r="H68" s="435"/>
      <c r="I68" s="435"/>
      <c r="J68" s="81"/>
      <c r="K68" s="81"/>
      <c r="L68" s="81"/>
      <c r="M68" s="81"/>
      <c r="N68" s="81"/>
      <c r="O68" s="81"/>
      <c r="P68" s="107"/>
      <c r="Q68" s="129"/>
      <c r="R68" s="121"/>
    </row>
    <row r="69" spans="1:18" ht="35.1" customHeight="1" x14ac:dyDescent="0.25">
      <c r="A69" s="60">
        <v>60</v>
      </c>
      <c r="B69" s="329"/>
      <c r="C69" s="79" t="s">
        <v>265</v>
      </c>
      <c r="D69" s="79" t="s">
        <v>341</v>
      </c>
      <c r="E69" s="79" t="s">
        <v>361</v>
      </c>
      <c r="F69" s="87" t="s">
        <v>362</v>
      </c>
      <c r="G69" s="81" t="s">
        <v>374</v>
      </c>
      <c r="H69" s="435"/>
      <c r="I69" s="435"/>
      <c r="J69" s="81"/>
      <c r="K69" s="81"/>
      <c r="L69" s="81"/>
      <c r="M69" s="81"/>
      <c r="N69" s="81"/>
      <c r="O69" s="81"/>
      <c r="P69" s="107"/>
      <c r="Q69" s="129"/>
      <c r="R69" s="121"/>
    </row>
    <row r="70" spans="1:18" ht="35.1" customHeight="1" x14ac:dyDescent="0.25">
      <c r="A70" s="111">
        <v>61</v>
      </c>
      <c r="B70" s="329"/>
      <c r="C70" s="79" t="s">
        <v>265</v>
      </c>
      <c r="D70" s="79" t="s">
        <v>376</v>
      </c>
      <c r="E70" s="79" t="s">
        <v>377</v>
      </c>
      <c r="F70" s="87" t="s">
        <v>378</v>
      </c>
      <c r="G70" s="81" t="s">
        <v>379</v>
      </c>
      <c r="H70" s="435"/>
      <c r="I70" s="435"/>
      <c r="J70" s="81"/>
      <c r="K70" s="81"/>
      <c r="L70" s="81"/>
      <c r="M70" s="81"/>
      <c r="N70" s="81"/>
      <c r="O70" s="81"/>
      <c r="P70" s="107"/>
      <c r="Q70" s="129"/>
      <c r="R70" s="121"/>
    </row>
    <row r="71" spans="1:18" ht="35.1" customHeight="1" x14ac:dyDescent="0.25">
      <c r="A71" s="60">
        <v>62</v>
      </c>
      <c r="B71" s="329"/>
      <c r="C71" s="79" t="s">
        <v>265</v>
      </c>
      <c r="D71" s="79" t="s">
        <v>307</v>
      </c>
      <c r="E71" s="79" t="s">
        <v>380</v>
      </c>
      <c r="F71" s="87" t="s">
        <v>381</v>
      </c>
      <c r="G71" s="81" t="s">
        <v>382</v>
      </c>
      <c r="H71" s="435"/>
      <c r="I71" s="435"/>
      <c r="J71" s="81"/>
      <c r="K71" s="81"/>
      <c r="L71" s="81"/>
      <c r="M71" s="81"/>
      <c r="N71" s="81"/>
      <c r="O71" s="81"/>
      <c r="P71" s="107"/>
      <c r="Q71" s="129"/>
      <c r="R71" s="121"/>
    </row>
    <row r="72" spans="1:18" ht="35.1" customHeight="1" x14ac:dyDescent="0.25">
      <c r="A72" s="111">
        <v>63</v>
      </c>
      <c r="B72" s="329"/>
      <c r="C72" s="299" t="s">
        <v>265</v>
      </c>
      <c r="D72" s="299" t="s">
        <v>376</v>
      </c>
      <c r="E72" s="299">
        <v>104413</v>
      </c>
      <c r="F72" s="308">
        <v>56024</v>
      </c>
      <c r="G72" s="294" t="s">
        <v>382</v>
      </c>
      <c r="H72" s="435"/>
      <c r="I72" s="435"/>
      <c r="J72" s="294"/>
      <c r="K72" s="294"/>
      <c r="L72" s="294"/>
      <c r="M72" s="294"/>
      <c r="N72" s="294"/>
      <c r="O72" s="294"/>
      <c r="P72" s="107"/>
      <c r="Q72" s="129"/>
      <c r="R72" s="121"/>
    </row>
    <row r="73" spans="1:18" ht="35.1" customHeight="1" x14ac:dyDescent="0.25">
      <c r="A73" s="60">
        <v>64</v>
      </c>
      <c r="B73" s="329"/>
      <c r="C73" s="79" t="s">
        <v>302</v>
      </c>
      <c r="D73" s="79" t="s">
        <v>273</v>
      </c>
      <c r="E73" s="79" t="s">
        <v>303</v>
      </c>
      <c r="F73" s="87" t="s">
        <v>304</v>
      </c>
      <c r="G73" s="81" t="s">
        <v>383</v>
      </c>
      <c r="H73" s="435"/>
      <c r="I73" s="435"/>
      <c r="J73" s="81"/>
      <c r="K73" s="81"/>
      <c r="L73" s="81"/>
      <c r="M73" s="81"/>
      <c r="N73" s="81"/>
      <c r="O73" s="81"/>
      <c r="P73" s="107"/>
      <c r="Q73" s="129"/>
      <c r="R73" s="121"/>
    </row>
    <row r="74" spans="1:18" ht="35.1" customHeight="1" x14ac:dyDescent="0.25">
      <c r="A74" s="111">
        <v>65</v>
      </c>
      <c r="B74" s="329"/>
      <c r="C74" s="79" t="s">
        <v>265</v>
      </c>
      <c r="D74" s="79" t="s">
        <v>376</v>
      </c>
      <c r="E74" s="79" t="s">
        <v>384</v>
      </c>
      <c r="F74" s="87" t="s">
        <v>385</v>
      </c>
      <c r="G74" s="81" t="s">
        <v>386</v>
      </c>
      <c r="H74" s="435"/>
      <c r="I74" s="435"/>
      <c r="J74" s="81"/>
      <c r="K74" s="81"/>
      <c r="L74" s="81"/>
      <c r="M74" s="81"/>
      <c r="N74" s="81"/>
      <c r="O74" s="81"/>
      <c r="P74" s="107"/>
      <c r="Q74" s="129"/>
      <c r="R74" s="121"/>
    </row>
    <row r="75" spans="1:18" ht="35.1" customHeight="1" x14ac:dyDescent="0.25">
      <c r="A75" s="60">
        <v>66</v>
      </c>
      <c r="B75" s="329"/>
      <c r="C75" s="79" t="s">
        <v>265</v>
      </c>
      <c r="D75" s="79" t="s">
        <v>376</v>
      </c>
      <c r="E75" s="79" t="s">
        <v>387</v>
      </c>
      <c r="F75" s="87" t="s">
        <v>388</v>
      </c>
      <c r="G75" s="81" t="s">
        <v>147</v>
      </c>
      <c r="H75" s="435"/>
      <c r="I75" s="435"/>
      <c r="J75" s="81"/>
      <c r="K75" s="81"/>
      <c r="L75" s="81"/>
      <c r="M75" s="81"/>
      <c r="N75" s="81"/>
      <c r="O75" s="81"/>
      <c r="P75" s="107"/>
      <c r="Q75" s="129"/>
      <c r="R75" s="121"/>
    </row>
    <row r="76" spans="1:18" ht="35.1" customHeight="1" x14ac:dyDescent="0.25">
      <c r="A76" s="111">
        <v>67</v>
      </c>
      <c r="B76" s="329"/>
      <c r="C76" s="79" t="s">
        <v>265</v>
      </c>
      <c r="D76" s="79" t="s">
        <v>376</v>
      </c>
      <c r="E76" s="79" t="s">
        <v>389</v>
      </c>
      <c r="F76" s="87" t="s">
        <v>390</v>
      </c>
      <c r="G76" s="81" t="s">
        <v>383</v>
      </c>
      <c r="H76" s="435"/>
      <c r="I76" s="435"/>
      <c r="J76" s="81"/>
      <c r="K76" s="81"/>
      <c r="L76" s="81"/>
      <c r="M76" s="81"/>
      <c r="N76" s="81"/>
      <c r="O76" s="81"/>
      <c r="P76" s="107"/>
      <c r="Q76" s="129"/>
      <c r="R76" s="121"/>
    </row>
    <row r="77" spans="1:18" ht="35.1" customHeight="1" x14ac:dyDescent="0.25">
      <c r="A77" s="60">
        <v>68</v>
      </c>
      <c r="B77" s="329"/>
      <c r="C77" s="299" t="s">
        <v>265</v>
      </c>
      <c r="D77" s="299" t="s">
        <v>376</v>
      </c>
      <c r="E77" s="299">
        <v>108769</v>
      </c>
      <c r="F77" s="308" t="s">
        <v>14</v>
      </c>
      <c r="G77" s="294" t="s">
        <v>147</v>
      </c>
      <c r="H77" s="435"/>
      <c r="I77" s="435"/>
      <c r="J77" s="294"/>
      <c r="K77" s="294"/>
      <c r="L77" s="294"/>
      <c r="M77" s="294"/>
      <c r="N77" s="294"/>
      <c r="O77" s="294"/>
      <c r="P77" s="107"/>
      <c r="Q77" s="129"/>
      <c r="R77" s="121"/>
    </row>
    <row r="78" spans="1:18" ht="35.1" customHeight="1" x14ac:dyDescent="0.25">
      <c r="A78" s="111">
        <v>69</v>
      </c>
      <c r="B78" s="329"/>
      <c r="C78" s="79" t="s">
        <v>265</v>
      </c>
      <c r="D78" s="79" t="s">
        <v>376</v>
      </c>
      <c r="E78" s="79" t="s">
        <v>391</v>
      </c>
      <c r="F78" s="87" t="s">
        <v>392</v>
      </c>
      <c r="G78" s="81" t="s">
        <v>386</v>
      </c>
      <c r="H78" s="435"/>
      <c r="I78" s="435"/>
      <c r="J78" s="81"/>
      <c r="K78" s="81"/>
      <c r="L78" s="81"/>
      <c r="M78" s="81"/>
      <c r="N78" s="81"/>
      <c r="O78" s="81"/>
      <c r="P78" s="107"/>
      <c r="Q78" s="129"/>
      <c r="R78" s="121"/>
    </row>
    <row r="79" spans="1:18" ht="35.1" customHeight="1" x14ac:dyDescent="0.25">
      <c r="A79" s="60">
        <v>70</v>
      </c>
      <c r="B79" s="329"/>
      <c r="C79" s="79" t="s">
        <v>265</v>
      </c>
      <c r="D79" s="79" t="s">
        <v>376</v>
      </c>
      <c r="E79" s="79" t="s">
        <v>393</v>
      </c>
      <c r="F79" s="87" t="s">
        <v>394</v>
      </c>
      <c r="G79" s="81" t="s">
        <v>147</v>
      </c>
      <c r="H79" s="435"/>
      <c r="I79" s="435"/>
      <c r="J79" s="81"/>
      <c r="K79" s="81"/>
      <c r="L79" s="81"/>
      <c r="M79" s="81"/>
      <c r="N79" s="81"/>
      <c r="O79" s="81"/>
      <c r="P79" s="107"/>
      <c r="Q79" s="129"/>
      <c r="R79" s="121"/>
    </row>
    <row r="80" spans="1:18" ht="35.1" customHeight="1" x14ac:dyDescent="0.25">
      <c r="A80" s="111">
        <v>71</v>
      </c>
      <c r="B80" s="329"/>
      <c r="C80" s="79" t="s">
        <v>265</v>
      </c>
      <c r="D80" s="79" t="s">
        <v>376</v>
      </c>
      <c r="E80" s="79" t="s">
        <v>395</v>
      </c>
      <c r="F80" s="87" t="s">
        <v>396</v>
      </c>
      <c r="G80" s="81" t="s">
        <v>147</v>
      </c>
      <c r="H80" s="435"/>
      <c r="I80" s="435"/>
      <c r="J80" s="81"/>
      <c r="K80" s="81"/>
      <c r="L80" s="81"/>
      <c r="M80" s="81"/>
      <c r="N80" s="81"/>
      <c r="O80" s="81"/>
      <c r="P80" s="107"/>
      <c r="Q80" s="129"/>
      <c r="R80" s="121"/>
    </row>
    <row r="81" spans="1:18" ht="35.1" customHeight="1" x14ac:dyDescent="0.25">
      <c r="A81" s="60">
        <v>72</v>
      </c>
      <c r="B81" s="329"/>
      <c r="C81" s="79" t="s">
        <v>265</v>
      </c>
      <c r="D81" s="79" t="s">
        <v>376</v>
      </c>
      <c r="E81" s="79" t="s">
        <v>397</v>
      </c>
      <c r="F81" s="87" t="s">
        <v>398</v>
      </c>
      <c r="G81" s="81" t="s">
        <v>147</v>
      </c>
      <c r="H81" s="435"/>
      <c r="I81" s="435"/>
      <c r="J81" s="81"/>
      <c r="K81" s="81"/>
      <c r="L81" s="81"/>
      <c r="M81" s="81"/>
      <c r="N81" s="81"/>
      <c r="O81" s="81"/>
      <c r="P81" s="107"/>
      <c r="Q81" s="129"/>
      <c r="R81" s="121"/>
    </row>
    <row r="82" spans="1:18" ht="35.1" customHeight="1" x14ac:dyDescent="0.25">
      <c r="A82" s="111">
        <v>73</v>
      </c>
      <c r="B82" s="329" t="s">
        <v>442</v>
      </c>
      <c r="C82" s="79" t="s">
        <v>265</v>
      </c>
      <c r="D82" s="79" t="s">
        <v>376</v>
      </c>
      <c r="E82" s="79" t="s">
        <v>399</v>
      </c>
      <c r="F82" s="87" t="s">
        <v>400</v>
      </c>
      <c r="G82" s="81" t="s">
        <v>401</v>
      </c>
      <c r="H82" s="435"/>
      <c r="I82" s="435"/>
      <c r="J82" s="81"/>
      <c r="K82" s="81"/>
      <c r="L82" s="81"/>
      <c r="M82" s="81"/>
      <c r="N82" s="81"/>
      <c r="O82" s="81"/>
      <c r="P82" s="107"/>
      <c r="Q82" s="129"/>
      <c r="R82" s="121"/>
    </row>
    <row r="83" spans="1:18" ht="35.1" customHeight="1" x14ac:dyDescent="0.25">
      <c r="A83" s="60">
        <v>74</v>
      </c>
      <c r="B83" s="329"/>
      <c r="C83" s="79" t="s">
        <v>265</v>
      </c>
      <c r="D83" s="79" t="s">
        <v>376</v>
      </c>
      <c r="E83" s="79" t="s">
        <v>402</v>
      </c>
      <c r="F83" s="87" t="s">
        <v>403</v>
      </c>
      <c r="G83" s="81" t="s">
        <v>147</v>
      </c>
      <c r="H83" s="435"/>
      <c r="I83" s="435"/>
      <c r="J83" s="81"/>
      <c r="K83" s="81"/>
      <c r="L83" s="81"/>
      <c r="M83" s="81"/>
      <c r="N83" s="81"/>
      <c r="O83" s="81"/>
      <c r="P83" s="107"/>
      <c r="Q83" s="129"/>
      <c r="R83" s="121"/>
    </row>
    <row r="84" spans="1:18" ht="35.1" customHeight="1" x14ac:dyDescent="0.25">
      <c r="A84" s="111">
        <v>75</v>
      </c>
      <c r="B84" s="329"/>
      <c r="C84" s="79" t="s">
        <v>265</v>
      </c>
      <c r="D84" s="79" t="s">
        <v>376</v>
      </c>
      <c r="E84" s="79">
        <v>104422</v>
      </c>
      <c r="F84" s="87">
        <v>56025</v>
      </c>
      <c r="G84" s="81" t="s">
        <v>382</v>
      </c>
      <c r="H84" s="435"/>
      <c r="I84" s="435"/>
      <c r="J84" s="81"/>
      <c r="K84" s="81"/>
      <c r="L84" s="81"/>
      <c r="M84" s="81"/>
      <c r="N84" s="81"/>
      <c r="O84" s="81"/>
      <c r="P84" s="107"/>
      <c r="Q84" s="129"/>
      <c r="R84" s="121"/>
    </row>
    <row r="85" spans="1:18" ht="35.1" customHeight="1" x14ac:dyDescent="0.25">
      <c r="A85" s="60">
        <v>76</v>
      </c>
      <c r="B85" s="329"/>
      <c r="C85" s="79" t="s">
        <v>265</v>
      </c>
      <c r="D85" s="79" t="s">
        <v>376</v>
      </c>
      <c r="E85" s="79">
        <v>104420</v>
      </c>
      <c r="F85" s="87">
        <v>55740</v>
      </c>
      <c r="G85" s="81" t="s">
        <v>382</v>
      </c>
      <c r="H85" s="435"/>
      <c r="I85" s="435"/>
      <c r="J85" s="81"/>
      <c r="K85" s="81"/>
      <c r="L85" s="81"/>
      <c r="M85" s="81"/>
      <c r="N85" s="81"/>
      <c r="O85" s="81"/>
      <c r="P85" s="107"/>
      <c r="Q85" s="129"/>
      <c r="R85" s="121"/>
    </row>
    <row r="86" spans="1:18" ht="35.1" customHeight="1" x14ac:dyDescent="0.25">
      <c r="A86" s="111">
        <v>77</v>
      </c>
      <c r="B86" s="329"/>
      <c r="C86" s="79" t="s">
        <v>265</v>
      </c>
      <c r="D86" s="79" t="s">
        <v>376</v>
      </c>
      <c r="E86" s="79">
        <v>108766</v>
      </c>
      <c r="F86" s="87">
        <v>56798</v>
      </c>
      <c r="G86" s="81" t="s">
        <v>147</v>
      </c>
      <c r="H86" s="435"/>
      <c r="I86" s="435"/>
      <c r="J86" s="81"/>
      <c r="K86" s="81"/>
      <c r="L86" s="81"/>
      <c r="M86" s="81"/>
      <c r="N86" s="81"/>
      <c r="O86" s="81"/>
      <c r="P86" s="107"/>
      <c r="Q86" s="129"/>
      <c r="R86" s="121"/>
    </row>
    <row r="87" spans="1:18" ht="35.1" customHeight="1" x14ac:dyDescent="0.25">
      <c r="A87" s="60">
        <v>78</v>
      </c>
      <c r="B87" s="329"/>
      <c r="C87" s="79" t="s">
        <v>265</v>
      </c>
      <c r="D87" s="79" t="s">
        <v>376</v>
      </c>
      <c r="E87" s="79">
        <v>108768</v>
      </c>
      <c r="F87" s="87">
        <v>56920</v>
      </c>
      <c r="G87" s="81" t="s">
        <v>404</v>
      </c>
      <c r="H87" s="435"/>
      <c r="I87" s="435"/>
      <c r="J87" s="81"/>
      <c r="K87" s="81"/>
      <c r="L87" s="81"/>
      <c r="M87" s="81"/>
      <c r="N87" s="81"/>
      <c r="O87" s="81"/>
      <c r="P87" s="107"/>
      <c r="Q87" s="129"/>
      <c r="R87" s="121"/>
    </row>
    <row r="88" spans="1:18" ht="35.1" customHeight="1" x14ac:dyDescent="0.25">
      <c r="A88" s="111">
        <v>79</v>
      </c>
      <c r="B88" s="329"/>
      <c r="C88" s="79" t="s">
        <v>265</v>
      </c>
      <c r="D88" s="79" t="s">
        <v>376</v>
      </c>
      <c r="E88" s="79">
        <v>108759</v>
      </c>
      <c r="F88" s="87">
        <v>56921</v>
      </c>
      <c r="G88" s="81" t="s">
        <v>404</v>
      </c>
      <c r="H88" s="435"/>
      <c r="I88" s="435"/>
      <c r="J88" s="81"/>
      <c r="K88" s="81"/>
      <c r="L88" s="81"/>
      <c r="M88" s="81"/>
      <c r="N88" s="81"/>
      <c r="O88" s="81"/>
      <c r="P88" s="107"/>
      <c r="Q88" s="129"/>
      <c r="R88" s="121"/>
    </row>
    <row r="89" spans="1:18" ht="35.1" customHeight="1" x14ac:dyDescent="0.25">
      <c r="A89" s="60">
        <v>80</v>
      </c>
      <c r="B89" s="329"/>
      <c r="C89" s="79" t="s">
        <v>265</v>
      </c>
      <c r="D89" s="79" t="s">
        <v>376</v>
      </c>
      <c r="E89" s="79">
        <v>108767</v>
      </c>
      <c r="F89" s="87">
        <v>56919</v>
      </c>
      <c r="G89" s="81" t="s">
        <v>404</v>
      </c>
      <c r="H89" s="435"/>
      <c r="I89" s="435"/>
      <c r="J89" s="81"/>
      <c r="K89" s="81"/>
      <c r="L89" s="81"/>
      <c r="M89" s="81"/>
      <c r="N89" s="81"/>
      <c r="O89" s="81"/>
      <c r="P89" s="107"/>
      <c r="Q89" s="129"/>
      <c r="R89" s="121"/>
    </row>
    <row r="90" spans="1:18" ht="35.1" customHeight="1" x14ac:dyDescent="0.25">
      <c r="A90" s="111">
        <v>81</v>
      </c>
      <c r="B90" s="329"/>
      <c r="C90" s="79" t="s">
        <v>302</v>
      </c>
      <c r="D90" s="79" t="s">
        <v>273</v>
      </c>
      <c r="E90" s="79">
        <v>8356</v>
      </c>
      <c r="F90" s="87" t="s">
        <v>14</v>
      </c>
      <c r="G90" s="81" t="s">
        <v>147</v>
      </c>
      <c r="H90" s="435"/>
      <c r="I90" s="435"/>
      <c r="J90" s="81"/>
      <c r="K90" s="81"/>
      <c r="L90" s="81"/>
      <c r="M90" s="81"/>
      <c r="N90" s="81"/>
      <c r="O90" s="81"/>
      <c r="P90" s="107"/>
      <c r="Q90" s="129"/>
      <c r="R90" s="121"/>
    </row>
    <row r="91" spans="1:18" ht="35.1" customHeight="1" x14ac:dyDescent="0.25">
      <c r="A91" s="60">
        <v>82</v>
      </c>
      <c r="B91" s="329"/>
      <c r="C91" s="79" t="s">
        <v>300</v>
      </c>
      <c r="D91" s="79" t="s">
        <v>273</v>
      </c>
      <c r="E91" s="79" t="s">
        <v>301</v>
      </c>
      <c r="F91" s="87">
        <v>51233</v>
      </c>
      <c r="G91" s="81" t="s">
        <v>405</v>
      </c>
      <c r="H91" s="435"/>
      <c r="I91" s="435"/>
      <c r="J91" s="81"/>
      <c r="K91" s="81"/>
      <c r="L91" s="81"/>
      <c r="M91" s="81"/>
      <c r="N91" s="81"/>
      <c r="O91" s="81"/>
      <c r="P91" s="107"/>
      <c r="Q91" s="129"/>
      <c r="R91" s="121"/>
    </row>
    <row r="92" spans="1:18" ht="35.1" customHeight="1" x14ac:dyDescent="0.25">
      <c r="A92" s="60">
        <v>1</v>
      </c>
      <c r="B92" s="329" t="s">
        <v>441</v>
      </c>
      <c r="C92" s="79" t="s">
        <v>265</v>
      </c>
      <c r="D92" s="79" t="s">
        <v>436</v>
      </c>
      <c r="E92" s="79" t="s">
        <v>437</v>
      </c>
      <c r="F92" s="87">
        <v>50356</v>
      </c>
      <c r="G92" s="81" t="s">
        <v>374</v>
      </c>
      <c r="H92" s="435"/>
      <c r="I92" s="435"/>
      <c r="J92" s="81"/>
      <c r="K92" s="81"/>
      <c r="L92" s="81"/>
      <c r="M92" s="81" t="s">
        <v>1994</v>
      </c>
      <c r="N92" s="81"/>
      <c r="O92" s="107"/>
      <c r="P92" s="79" t="s">
        <v>1994</v>
      </c>
      <c r="Q92" s="129"/>
      <c r="R92" s="121"/>
    </row>
    <row r="93" spans="1:18" ht="35.1" customHeight="1" x14ac:dyDescent="0.25">
      <c r="A93" s="60">
        <v>2</v>
      </c>
      <c r="B93" s="329"/>
      <c r="C93" s="79" t="s">
        <v>265</v>
      </c>
      <c r="D93" s="79" t="s">
        <v>436</v>
      </c>
      <c r="E93" s="79" t="s">
        <v>438</v>
      </c>
      <c r="F93" s="87">
        <v>57548</v>
      </c>
      <c r="G93" s="81" t="s">
        <v>439</v>
      </c>
      <c r="H93" s="435"/>
      <c r="I93" s="435"/>
      <c r="J93" s="81"/>
      <c r="K93" s="81"/>
      <c r="L93" s="81"/>
      <c r="M93" s="81" t="s">
        <v>1994</v>
      </c>
      <c r="N93" s="81"/>
      <c r="O93" s="107"/>
      <c r="P93" s="79" t="s">
        <v>1994</v>
      </c>
      <c r="Q93" s="129"/>
      <c r="R93" s="121"/>
    </row>
    <row r="94" spans="1:18" ht="35.1" customHeight="1" thickBot="1" x14ac:dyDescent="0.3">
      <c r="A94" s="135">
        <v>3</v>
      </c>
      <c r="B94" s="333"/>
      <c r="C94" s="86" t="s">
        <v>265</v>
      </c>
      <c r="D94" s="86" t="s">
        <v>436</v>
      </c>
      <c r="E94" s="86" t="s">
        <v>440</v>
      </c>
      <c r="F94" s="42">
        <v>57555</v>
      </c>
      <c r="G94" s="82" t="s">
        <v>373</v>
      </c>
      <c r="H94" s="436"/>
      <c r="I94" s="436"/>
      <c r="J94" s="82"/>
      <c r="K94" s="82"/>
      <c r="L94" s="82"/>
      <c r="M94" s="82" t="s">
        <v>1994</v>
      </c>
      <c r="N94" s="82"/>
      <c r="O94" s="136"/>
      <c r="P94" s="86" t="s">
        <v>1994</v>
      </c>
      <c r="Q94" s="137"/>
      <c r="R94" s="113"/>
    </row>
    <row r="95" spans="1:18" ht="35.1" customHeight="1" x14ac:dyDescent="0.25">
      <c r="A95" s="440" t="s">
        <v>1953</v>
      </c>
      <c r="B95" s="441"/>
      <c r="C95" s="441"/>
      <c r="D95" s="441"/>
      <c r="E95" s="441"/>
      <c r="F95" s="441"/>
      <c r="G95" s="441"/>
      <c r="H95" s="441"/>
      <c r="I95" s="441"/>
      <c r="J95" s="441"/>
      <c r="K95" s="441"/>
      <c r="L95" s="125">
        <f>SUM(L59:L94)</f>
        <v>0</v>
      </c>
      <c r="M95" s="125"/>
      <c r="N95" s="125"/>
      <c r="O95" s="125">
        <f>SUM(O59:O94)</f>
        <v>0</v>
      </c>
      <c r="P95" s="125"/>
      <c r="Q95" s="125"/>
      <c r="R95" s="126">
        <f>SUM(R59:R94)</f>
        <v>0</v>
      </c>
    </row>
    <row r="96" spans="1:18" ht="35.1" customHeight="1" x14ac:dyDescent="0.25">
      <c r="A96" s="363" t="s">
        <v>1953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62">
        <f>SUM(H59:I94)*L95</f>
        <v>0</v>
      </c>
      <c r="M96" s="62"/>
      <c r="N96" s="62"/>
      <c r="O96" s="62">
        <f>SUM(H59:I94)*O95</f>
        <v>0</v>
      </c>
      <c r="P96" s="62"/>
      <c r="Q96" s="62"/>
      <c r="R96" s="63">
        <f>SUM(H59:I94)*R95</f>
        <v>0</v>
      </c>
    </row>
    <row r="97" spans="1:18" ht="35.1" customHeight="1" thickBot="1" x14ac:dyDescent="0.3">
      <c r="A97" s="442" t="s">
        <v>1954</v>
      </c>
      <c r="B97" s="443"/>
      <c r="C97" s="443"/>
      <c r="D97" s="443"/>
      <c r="E97" s="443"/>
      <c r="F97" s="443"/>
      <c r="G97" s="443"/>
      <c r="H97" s="443"/>
      <c r="I97" s="443"/>
      <c r="J97" s="443"/>
      <c r="K97" s="443"/>
      <c r="L97" s="444">
        <f>SUM(L96+O96+R96)</f>
        <v>0</v>
      </c>
      <c r="M97" s="444"/>
      <c r="N97" s="444"/>
      <c r="O97" s="444"/>
      <c r="P97" s="444"/>
      <c r="Q97" s="444"/>
      <c r="R97" s="445"/>
    </row>
    <row r="98" spans="1:18" ht="30" customHeight="1" x14ac:dyDescent="0.25">
      <c r="A98" s="437" t="s">
        <v>7</v>
      </c>
      <c r="B98" s="438"/>
      <c r="C98" s="438"/>
      <c r="D98" s="438"/>
      <c r="E98" s="438"/>
      <c r="F98" s="438"/>
      <c r="G98" s="438"/>
      <c r="H98" s="438"/>
      <c r="I98" s="438"/>
      <c r="J98" s="438"/>
      <c r="K98" s="438"/>
      <c r="L98" s="438"/>
      <c r="M98" s="438"/>
      <c r="N98" s="438"/>
      <c r="O98" s="438"/>
      <c r="P98" s="438"/>
      <c r="Q98" s="438"/>
      <c r="R98" s="439"/>
    </row>
    <row r="99" spans="1:18" ht="25.5" customHeight="1" thickBot="1" x14ac:dyDescent="0.3">
      <c r="A99" s="371" t="s">
        <v>1996</v>
      </c>
      <c r="B99" s="372"/>
      <c r="C99" s="372"/>
      <c r="D99" s="372"/>
      <c r="E99" s="372"/>
      <c r="F99" s="372"/>
      <c r="G99" s="372"/>
      <c r="H99" s="372"/>
      <c r="I99" s="372"/>
      <c r="J99" s="372"/>
      <c r="K99" s="372"/>
      <c r="L99" s="372"/>
      <c r="M99" s="372"/>
      <c r="N99" s="372"/>
      <c r="O99" s="372"/>
      <c r="P99" s="372"/>
      <c r="Q99" s="372"/>
      <c r="R99" s="373"/>
    </row>
    <row r="100" spans="1:18" x14ac:dyDescent="0.25"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</row>
    <row r="101" spans="1:18" ht="44.25" customHeight="1" x14ac:dyDescent="0.25"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1:18" x14ac:dyDescent="0.25">
      <c r="A102" s="367" t="s">
        <v>1957</v>
      </c>
      <c r="B102" s="367"/>
      <c r="C102" s="367"/>
      <c r="D102" s="367"/>
      <c r="E102" s="367"/>
      <c r="F102" s="367"/>
      <c r="G102" s="367"/>
      <c r="H102" s="367"/>
      <c r="I102" s="367"/>
      <c r="J102" s="367"/>
      <c r="K102" s="367"/>
      <c r="L102" s="367"/>
      <c r="M102" s="367"/>
      <c r="N102" s="367"/>
      <c r="O102" s="367"/>
      <c r="P102" s="367"/>
      <c r="Q102" s="367"/>
      <c r="R102" s="367"/>
    </row>
    <row r="103" spans="1:18" x14ac:dyDescent="0.25">
      <c r="A103" s="350" t="s">
        <v>1955</v>
      </c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  <c r="L103" s="350"/>
      <c r="M103" s="350"/>
      <c r="N103" s="350"/>
      <c r="O103" s="350"/>
      <c r="P103" s="350"/>
      <c r="Q103" s="350"/>
      <c r="R103" s="350"/>
    </row>
    <row r="104" spans="1:18" x14ac:dyDescent="0.25">
      <c r="A104" s="351" t="s">
        <v>1956</v>
      </c>
      <c r="B104" s="351"/>
      <c r="C104" s="351"/>
      <c r="D104" s="351"/>
      <c r="E104" s="351"/>
      <c r="F104" s="351"/>
      <c r="G104" s="351"/>
      <c r="H104" s="351"/>
      <c r="I104" s="351"/>
      <c r="J104" s="351"/>
      <c r="K104" s="351"/>
      <c r="L104" s="351"/>
      <c r="M104" s="351"/>
      <c r="N104" s="351"/>
      <c r="O104" s="351"/>
      <c r="P104" s="351"/>
      <c r="Q104" s="351"/>
      <c r="R104" s="351"/>
    </row>
    <row r="105" spans="1:18" x14ac:dyDescent="0.25">
      <c r="A105" s="352">
        <f ca="1">TODAY()</f>
        <v>42836</v>
      </c>
      <c r="B105" s="352"/>
      <c r="C105" s="352"/>
      <c r="D105" s="352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</row>
    <row r="106" spans="1:18" x14ac:dyDescent="0.25">
      <c r="B106" s="59"/>
      <c r="C106" s="72"/>
      <c r="D106" s="72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67"/>
      <c r="R106" s="59" t="s">
        <v>8</v>
      </c>
    </row>
    <row r="108" spans="1:18" s="68" customFormat="1" x14ac:dyDescent="0.25">
      <c r="A108" s="73"/>
      <c r="B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69"/>
      <c r="R108" s="58"/>
    </row>
    <row r="110" spans="1:18" s="68" customFormat="1" x14ac:dyDescent="0.25">
      <c r="A110" s="73"/>
      <c r="B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69"/>
      <c r="R110" s="58"/>
    </row>
    <row r="111" spans="1:18" s="68" customFormat="1" x14ac:dyDescent="0.25">
      <c r="A111" s="73"/>
      <c r="B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69"/>
      <c r="R111" s="58"/>
    </row>
  </sheetData>
  <mergeCells count="39">
    <mergeCell ref="A95:K95"/>
    <mergeCell ref="A96:K96"/>
    <mergeCell ref="A97:K97"/>
    <mergeCell ref="L97:R97"/>
    <mergeCell ref="A102:R102"/>
    <mergeCell ref="A103:R103"/>
    <mergeCell ref="A98:R98"/>
    <mergeCell ref="A104:R104"/>
    <mergeCell ref="A105:R105"/>
    <mergeCell ref="A99:R99"/>
    <mergeCell ref="H8:H9"/>
    <mergeCell ref="I8:I9"/>
    <mergeCell ref="B45:B81"/>
    <mergeCell ref="B10:B44"/>
    <mergeCell ref="H10:H94"/>
    <mergeCell ref="I10:I94"/>
    <mergeCell ref="B82:B91"/>
    <mergeCell ref="B92:B94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A8:A9"/>
    <mergeCell ref="B8:B9"/>
    <mergeCell ref="C8:C9"/>
    <mergeCell ref="D8:D9"/>
    <mergeCell ref="E8:E9"/>
    <mergeCell ref="F8:F9"/>
    <mergeCell ref="G8:G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44"/>
  <sheetViews>
    <sheetView view="pageBreakPreview" zoomScale="85" zoomScaleNormal="90" zoomScaleSheetLayoutView="85" workbookViewId="0">
      <pane ySplit="9" topLeftCell="A22" activePane="bottomLeft" state="frozen"/>
      <selection pane="bottomLeft" activeCell="J27" sqref="J27"/>
    </sheetView>
  </sheetViews>
  <sheetFormatPr baseColWidth="10" defaultColWidth="11.42578125" defaultRowHeight="12.75" x14ac:dyDescent="0.25"/>
  <cols>
    <col min="1" max="1" width="5" style="73" customWidth="1"/>
    <col min="2" max="2" width="12.7109375" style="58" customWidth="1"/>
    <col min="3" max="3" width="14.140625" style="68" customWidth="1"/>
    <col min="4" max="4" width="14.85546875" style="68" customWidth="1"/>
    <col min="5" max="5" width="18.28515625" style="58" customWidth="1"/>
    <col min="6" max="6" width="12.5703125" style="58" customWidth="1"/>
    <col min="7" max="7" width="22.28515625" style="58" customWidth="1"/>
    <col min="8" max="8" width="13.5703125" style="58" customWidth="1"/>
    <col min="9" max="9" width="14.28515625" style="58" customWidth="1"/>
    <col min="10" max="10" width="17.140625" style="58" customWidth="1"/>
    <col min="11" max="11" width="13.5703125" style="58" customWidth="1"/>
    <col min="12" max="12" width="12.5703125" style="58" customWidth="1"/>
    <col min="13" max="13" width="18" style="58" customWidth="1"/>
    <col min="14" max="14" width="14" style="58" customWidth="1"/>
    <col min="15" max="15" width="15.28515625" style="58" customWidth="1"/>
    <col min="16" max="16" width="18.42578125" style="58" customWidth="1"/>
    <col min="17" max="17" width="14" style="69" customWidth="1"/>
    <col min="18" max="18" width="14.710937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1952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46" t="s">
        <v>1677</v>
      </c>
      <c r="B7" s="447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8"/>
    </row>
    <row r="8" spans="1:18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8" ht="50.25" customHeight="1" thickBot="1" x14ac:dyDescent="0.3">
      <c r="A9" s="451"/>
      <c r="B9" s="348"/>
      <c r="C9" s="348"/>
      <c r="D9" s="348"/>
      <c r="E9" s="348"/>
      <c r="F9" s="348"/>
      <c r="G9" s="348"/>
      <c r="H9" s="348"/>
      <c r="I9" s="348"/>
      <c r="J9" s="348"/>
      <c r="K9" s="450"/>
      <c r="L9" s="348"/>
      <c r="M9" s="104" t="s">
        <v>1944</v>
      </c>
      <c r="N9" s="450"/>
      <c r="O9" s="348"/>
      <c r="P9" s="104" t="s">
        <v>1945</v>
      </c>
      <c r="Q9" s="450"/>
      <c r="R9" s="449"/>
    </row>
    <row r="10" spans="1:18" ht="35.1" customHeight="1" x14ac:dyDescent="0.25">
      <c r="A10" s="115">
        <v>1</v>
      </c>
      <c r="B10" s="340"/>
      <c r="C10" s="324" t="s">
        <v>406</v>
      </c>
      <c r="D10" s="324" t="s">
        <v>412</v>
      </c>
      <c r="E10" s="324" t="s">
        <v>413</v>
      </c>
      <c r="F10" s="325" t="s">
        <v>414</v>
      </c>
      <c r="G10" s="589" t="s">
        <v>379</v>
      </c>
      <c r="H10" s="427">
        <v>2</v>
      </c>
      <c r="I10" s="427">
        <v>1</v>
      </c>
      <c r="J10" s="321"/>
      <c r="K10" s="321"/>
      <c r="L10" s="321"/>
      <c r="M10" s="321"/>
      <c r="N10" s="321"/>
      <c r="O10" s="321"/>
      <c r="P10" s="118"/>
      <c r="Q10" s="133"/>
      <c r="R10" s="120"/>
    </row>
    <row r="11" spans="1:18" ht="35.1" customHeight="1" x14ac:dyDescent="0.25">
      <c r="A11" s="60">
        <v>2</v>
      </c>
      <c r="B11" s="329"/>
      <c r="C11" s="323" t="s">
        <v>409</v>
      </c>
      <c r="D11" s="323" t="s">
        <v>410</v>
      </c>
      <c r="E11" s="323" t="s">
        <v>2015</v>
      </c>
      <c r="F11" s="328" t="s">
        <v>14</v>
      </c>
      <c r="G11" s="43" t="s">
        <v>379</v>
      </c>
      <c r="H11" s="428"/>
      <c r="I11" s="428"/>
      <c r="J11" s="320"/>
      <c r="K11" s="320"/>
      <c r="L11" s="320"/>
      <c r="M11" s="320"/>
      <c r="N11" s="320"/>
      <c r="O11" s="320"/>
      <c r="P11" s="107"/>
      <c r="Q11" s="129"/>
      <c r="R11" s="121"/>
    </row>
    <row r="12" spans="1:18" ht="35.1" customHeight="1" x14ac:dyDescent="0.25">
      <c r="A12" s="60">
        <v>3</v>
      </c>
      <c r="B12" s="329"/>
      <c r="C12" s="323" t="s">
        <v>406</v>
      </c>
      <c r="D12" s="323" t="s">
        <v>412</v>
      </c>
      <c r="E12" s="323" t="s">
        <v>416</v>
      </c>
      <c r="F12" s="328">
        <v>53640</v>
      </c>
      <c r="G12" s="43" t="s">
        <v>371</v>
      </c>
      <c r="H12" s="428"/>
      <c r="I12" s="428"/>
      <c r="J12" s="320"/>
      <c r="K12" s="320"/>
      <c r="L12" s="320"/>
      <c r="M12" s="320"/>
      <c r="N12" s="320"/>
      <c r="O12" s="320"/>
      <c r="P12" s="107"/>
      <c r="Q12" s="129"/>
      <c r="R12" s="121"/>
    </row>
    <row r="13" spans="1:18" ht="35.1" customHeight="1" x14ac:dyDescent="0.25">
      <c r="A13" s="60">
        <v>4</v>
      </c>
      <c r="B13" s="329"/>
      <c r="C13" s="323" t="s">
        <v>469</v>
      </c>
      <c r="D13" s="323" t="s">
        <v>2016</v>
      </c>
      <c r="E13" s="323" t="s">
        <v>2017</v>
      </c>
      <c r="F13" s="328">
        <v>55787</v>
      </c>
      <c r="G13" s="43" t="s">
        <v>371</v>
      </c>
      <c r="H13" s="428"/>
      <c r="I13" s="428"/>
      <c r="J13" s="320"/>
      <c r="K13" s="320"/>
      <c r="L13" s="320"/>
      <c r="M13" s="320"/>
      <c r="N13" s="320"/>
      <c r="O13" s="320"/>
      <c r="P13" s="107"/>
      <c r="Q13" s="129"/>
      <c r="R13" s="121"/>
    </row>
    <row r="14" spans="1:18" ht="35.1" customHeight="1" x14ac:dyDescent="0.25">
      <c r="A14" s="60">
        <v>5</v>
      </c>
      <c r="B14" s="329"/>
      <c r="C14" s="323" t="s">
        <v>406</v>
      </c>
      <c r="D14" s="323" t="s">
        <v>412</v>
      </c>
      <c r="E14" s="323" t="s">
        <v>417</v>
      </c>
      <c r="F14" s="328" t="s">
        <v>418</v>
      </c>
      <c r="G14" s="43" t="s">
        <v>373</v>
      </c>
      <c r="H14" s="428"/>
      <c r="I14" s="428"/>
      <c r="J14" s="320"/>
      <c r="K14" s="320"/>
      <c r="L14" s="320"/>
      <c r="M14" s="320"/>
      <c r="N14" s="320"/>
      <c r="O14" s="320"/>
      <c r="P14" s="107"/>
      <c r="Q14" s="129"/>
      <c r="R14" s="121"/>
    </row>
    <row r="15" spans="1:18" ht="35.1" customHeight="1" x14ac:dyDescent="0.25">
      <c r="A15" s="60">
        <v>6</v>
      </c>
      <c r="B15" s="329"/>
      <c r="C15" s="323" t="s">
        <v>406</v>
      </c>
      <c r="D15" s="323" t="s">
        <v>412</v>
      </c>
      <c r="E15" s="323" t="s">
        <v>419</v>
      </c>
      <c r="F15" s="328">
        <v>53642</v>
      </c>
      <c r="G15" s="43" t="s">
        <v>420</v>
      </c>
      <c r="H15" s="428"/>
      <c r="I15" s="428"/>
      <c r="J15" s="320"/>
      <c r="K15" s="320"/>
      <c r="L15" s="320"/>
      <c r="M15" s="320"/>
      <c r="N15" s="320"/>
      <c r="O15" s="320"/>
      <c r="P15" s="107"/>
      <c r="Q15" s="129"/>
      <c r="R15" s="121"/>
    </row>
    <row r="16" spans="1:18" ht="35.1" customHeight="1" x14ac:dyDescent="0.25">
      <c r="A16" s="60">
        <v>7</v>
      </c>
      <c r="B16" s="329"/>
      <c r="C16" s="323" t="s">
        <v>421</v>
      </c>
      <c r="D16" s="323" t="s">
        <v>422</v>
      </c>
      <c r="E16" s="323" t="s">
        <v>423</v>
      </c>
      <c r="F16" s="328" t="s">
        <v>424</v>
      </c>
      <c r="G16" s="43" t="s">
        <v>382</v>
      </c>
      <c r="H16" s="428"/>
      <c r="I16" s="428"/>
      <c r="J16" s="320"/>
      <c r="K16" s="320"/>
      <c r="L16" s="320"/>
      <c r="M16" s="320"/>
      <c r="N16" s="320"/>
      <c r="O16" s="320"/>
      <c r="P16" s="107"/>
      <c r="Q16" s="129"/>
      <c r="R16" s="121"/>
    </row>
    <row r="17" spans="1:18" ht="35.1" customHeight="1" x14ac:dyDescent="0.25">
      <c r="A17" s="60">
        <v>8</v>
      </c>
      <c r="B17" s="329"/>
      <c r="C17" s="323" t="s">
        <v>421</v>
      </c>
      <c r="D17" s="323" t="s">
        <v>425</v>
      </c>
      <c r="E17" s="138">
        <v>114613020010</v>
      </c>
      <c r="F17" s="328">
        <v>56875</v>
      </c>
      <c r="G17" s="43" t="s">
        <v>426</v>
      </c>
      <c r="H17" s="428"/>
      <c r="I17" s="428"/>
      <c r="J17" s="320"/>
      <c r="K17" s="320"/>
      <c r="L17" s="320"/>
      <c r="M17" s="320"/>
      <c r="N17" s="320"/>
      <c r="O17" s="320"/>
      <c r="P17" s="107"/>
      <c r="Q17" s="129"/>
      <c r="R17" s="121"/>
    </row>
    <row r="18" spans="1:18" ht="35.1" customHeight="1" x14ac:dyDescent="0.25">
      <c r="A18" s="60">
        <v>9</v>
      </c>
      <c r="B18" s="329"/>
      <c r="C18" s="323" t="s">
        <v>421</v>
      </c>
      <c r="D18" s="323" t="s">
        <v>425</v>
      </c>
      <c r="E18" s="323">
        <v>114613020010</v>
      </c>
      <c r="F18" s="328">
        <v>56874</v>
      </c>
      <c r="G18" s="43" t="s">
        <v>426</v>
      </c>
      <c r="H18" s="428"/>
      <c r="I18" s="428"/>
      <c r="J18" s="320"/>
      <c r="K18" s="320"/>
      <c r="L18" s="320"/>
      <c r="M18" s="320"/>
      <c r="N18" s="320"/>
      <c r="O18" s="320"/>
      <c r="P18" s="107"/>
      <c r="Q18" s="129"/>
      <c r="R18" s="121"/>
    </row>
    <row r="19" spans="1:18" ht="35.1" customHeight="1" x14ac:dyDescent="0.25">
      <c r="A19" s="60">
        <v>10</v>
      </c>
      <c r="B19" s="329"/>
      <c r="C19" s="323" t="s">
        <v>406</v>
      </c>
      <c r="D19" s="323" t="s">
        <v>407</v>
      </c>
      <c r="E19" s="323" t="s">
        <v>427</v>
      </c>
      <c r="F19" s="323" t="s">
        <v>428</v>
      </c>
      <c r="G19" s="43" t="s">
        <v>147</v>
      </c>
      <c r="H19" s="428"/>
      <c r="I19" s="428"/>
      <c r="J19" s="320"/>
      <c r="K19" s="320"/>
      <c r="L19" s="320"/>
      <c r="M19" s="320"/>
      <c r="N19" s="320"/>
      <c r="O19" s="320"/>
      <c r="P19" s="107"/>
      <c r="Q19" s="129"/>
      <c r="R19" s="121"/>
    </row>
    <row r="20" spans="1:18" ht="35.1" customHeight="1" x14ac:dyDescent="0.25">
      <c r="A20" s="60">
        <v>11</v>
      </c>
      <c r="B20" s="329"/>
      <c r="C20" s="323" t="s">
        <v>406</v>
      </c>
      <c r="D20" s="323" t="s">
        <v>412</v>
      </c>
      <c r="E20" s="323" t="s">
        <v>431</v>
      </c>
      <c r="F20" s="323" t="s">
        <v>432</v>
      </c>
      <c r="G20" s="43" t="s">
        <v>433</v>
      </c>
      <c r="H20" s="428"/>
      <c r="I20" s="428"/>
      <c r="J20" s="320"/>
      <c r="K20" s="320"/>
      <c r="L20" s="320"/>
      <c r="M20" s="320"/>
      <c r="N20" s="320"/>
      <c r="O20" s="320"/>
      <c r="P20" s="107"/>
      <c r="Q20" s="129"/>
      <c r="R20" s="121"/>
    </row>
    <row r="21" spans="1:18" ht="35.1" customHeight="1" x14ac:dyDescent="0.25">
      <c r="A21" s="60">
        <v>12</v>
      </c>
      <c r="B21" s="329"/>
      <c r="C21" s="323" t="s">
        <v>406</v>
      </c>
      <c r="D21" s="323" t="s">
        <v>412</v>
      </c>
      <c r="E21" s="323" t="s">
        <v>434</v>
      </c>
      <c r="F21" s="323" t="s">
        <v>435</v>
      </c>
      <c r="G21" s="320" t="s">
        <v>372</v>
      </c>
      <c r="H21" s="428"/>
      <c r="I21" s="428"/>
      <c r="J21" s="320"/>
      <c r="K21" s="320"/>
      <c r="L21" s="320"/>
      <c r="M21" s="320"/>
      <c r="N21" s="320"/>
      <c r="O21" s="320"/>
      <c r="P21" s="107"/>
      <c r="Q21" s="129"/>
      <c r="R21" s="121"/>
    </row>
    <row r="22" spans="1:18" ht="35.1" customHeight="1" x14ac:dyDescent="0.25">
      <c r="A22" s="60">
        <v>13</v>
      </c>
      <c r="B22" s="329"/>
      <c r="C22" s="323" t="s">
        <v>1691</v>
      </c>
      <c r="D22" s="323" t="s">
        <v>1692</v>
      </c>
      <c r="E22" s="323" t="s">
        <v>1693</v>
      </c>
      <c r="F22" s="323">
        <v>58562</v>
      </c>
      <c r="G22" s="320" t="s">
        <v>371</v>
      </c>
      <c r="H22" s="428"/>
      <c r="I22" s="428"/>
      <c r="J22" s="320"/>
      <c r="K22" s="320"/>
      <c r="L22" s="320"/>
      <c r="M22" s="320"/>
      <c r="N22" s="320"/>
      <c r="O22" s="320"/>
      <c r="P22" s="107"/>
      <c r="Q22" s="129"/>
      <c r="R22" s="121"/>
    </row>
    <row r="23" spans="1:18" ht="35.1" customHeight="1" x14ac:dyDescent="0.25">
      <c r="A23" s="60">
        <v>14</v>
      </c>
      <c r="B23" s="329"/>
      <c r="C23" s="323" t="s">
        <v>1691</v>
      </c>
      <c r="D23" s="323" t="s">
        <v>1692</v>
      </c>
      <c r="E23" s="323" t="s">
        <v>1694</v>
      </c>
      <c r="F23" s="323">
        <v>58563</v>
      </c>
      <c r="G23" s="320" t="s">
        <v>1700</v>
      </c>
      <c r="H23" s="428"/>
      <c r="I23" s="428"/>
      <c r="J23" s="320"/>
      <c r="K23" s="320"/>
      <c r="L23" s="320"/>
      <c r="M23" s="320"/>
      <c r="N23" s="320"/>
      <c r="O23" s="320"/>
      <c r="P23" s="107"/>
      <c r="Q23" s="129"/>
      <c r="R23" s="121"/>
    </row>
    <row r="24" spans="1:18" ht="35.1" customHeight="1" x14ac:dyDescent="0.25">
      <c r="A24" s="60">
        <v>15</v>
      </c>
      <c r="B24" s="329"/>
      <c r="C24" s="323" t="s">
        <v>1691</v>
      </c>
      <c r="D24" s="323" t="s">
        <v>1692</v>
      </c>
      <c r="E24" s="323" t="s">
        <v>1695</v>
      </c>
      <c r="F24" s="323">
        <v>58564</v>
      </c>
      <c r="G24" s="320" t="s">
        <v>449</v>
      </c>
      <c r="H24" s="428"/>
      <c r="I24" s="428"/>
      <c r="J24" s="320"/>
      <c r="K24" s="320"/>
      <c r="L24" s="320"/>
      <c r="M24" s="320"/>
      <c r="N24" s="320"/>
      <c r="O24" s="320"/>
      <c r="P24" s="107"/>
      <c r="Q24" s="129"/>
      <c r="R24" s="121"/>
    </row>
    <row r="25" spans="1:18" ht="35.1" customHeight="1" x14ac:dyDescent="0.25">
      <c r="A25" s="60">
        <v>16</v>
      </c>
      <c r="B25" s="329"/>
      <c r="C25" s="323" t="s">
        <v>1691</v>
      </c>
      <c r="D25" s="323" t="s">
        <v>1692</v>
      </c>
      <c r="E25" s="323" t="s">
        <v>1696</v>
      </c>
      <c r="F25" s="323">
        <v>58565</v>
      </c>
      <c r="G25" s="320" t="s">
        <v>1560</v>
      </c>
      <c r="H25" s="428"/>
      <c r="I25" s="428"/>
      <c r="J25" s="320"/>
      <c r="K25" s="320"/>
      <c r="L25" s="320"/>
      <c r="M25" s="320"/>
      <c r="N25" s="320"/>
      <c r="O25" s="320"/>
      <c r="P25" s="107"/>
      <c r="Q25" s="129"/>
      <c r="R25" s="121"/>
    </row>
    <row r="26" spans="1:18" ht="35.1" customHeight="1" x14ac:dyDescent="0.25">
      <c r="A26" s="60">
        <v>17</v>
      </c>
      <c r="B26" s="329"/>
      <c r="C26" s="323" t="s">
        <v>1691</v>
      </c>
      <c r="D26" s="323" t="s">
        <v>1692</v>
      </c>
      <c r="E26" s="323" t="s">
        <v>1697</v>
      </c>
      <c r="F26" s="323">
        <v>58566</v>
      </c>
      <c r="G26" s="320" t="s">
        <v>445</v>
      </c>
      <c r="H26" s="428"/>
      <c r="I26" s="428"/>
      <c r="J26" s="320"/>
      <c r="K26" s="320"/>
      <c r="L26" s="320"/>
      <c r="M26" s="320"/>
      <c r="N26" s="320"/>
      <c r="O26" s="320"/>
      <c r="P26" s="107"/>
      <c r="Q26" s="129"/>
      <c r="R26" s="121"/>
    </row>
    <row r="27" spans="1:18" ht="35.1" customHeight="1" x14ac:dyDescent="0.25">
      <c r="A27" s="60">
        <v>18</v>
      </c>
      <c r="B27" s="329"/>
      <c r="C27" s="323" t="s">
        <v>1691</v>
      </c>
      <c r="D27" s="323" t="s">
        <v>1692</v>
      </c>
      <c r="E27" s="323" t="s">
        <v>1698</v>
      </c>
      <c r="F27" s="323">
        <v>58567</v>
      </c>
      <c r="G27" s="320" t="s">
        <v>452</v>
      </c>
      <c r="H27" s="428"/>
      <c r="I27" s="428"/>
      <c r="J27" s="320"/>
      <c r="K27" s="320"/>
      <c r="L27" s="320"/>
      <c r="M27" s="320"/>
      <c r="N27" s="320"/>
      <c r="O27" s="320"/>
      <c r="P27" s="107"/>
      <c r="Q27" s="129"/>
      <c r="R27" s="121"/>
    </row>
    <row r="28" spans="1:18" ht="35.1" customHeight="1" thickBot="1" x14ac:dyDescent="0.3">
      <c r="A28" s="116">
        <v>19</v>
      </c>
      <c r="B28" s="335"/>
      <c r="C28" s="326" t="s">
        <v>1691</v>
      </c>
      <c r="D28" s="326" t="s">
        <v>1692</v>
      </c>
      <c r="E28" s="326" t="s">
        <v>1699</v>
      </c>
      <c r="F28" s="326">
        <v>58568</v>
      </c>
      <c r="G28" s="322" t="s">
        <v>452</v>
      </c>
      <c r="H28" s="429"/>
      <c r="I28" s="429"/>
      <c r="J28" s="322"/>
      <c r="K28" s="322"/>
      <c r="L28" s="322"/>
      <c r="M28" s="322"/>
      <c r="N28" s="322"/>
      <c r="O28" s="322"/>
      <c r="P28" s="122"/>
      <c r="Q28" s="134"/>
      <c r="R28" s="124"/>
    </row>
    <row r="29" spans="1:18" s="140" customFormat="1" ht="27.75" customHeight="1" x14ac:dyDescent="0.25">
      <c r="A29" s="424" t="s">
        <v>1953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3"/>
      <c r="L29" s="117">
        <f>SUM(L10:L28)</f>
        <v>0</v>
      </c>
      <c r="M29" s="117"/>
      <c r="N29" s="117"/>
      <c r="O29" s="117">
        <f>SUM(O10:O28)</f>
        <v>0</v>
      </c>
      <c r="P29" s="117"/>
      <c r="Q29" s="117"/>
      <c r="R29" s="127">
        <f>SUM(R10:R28)</f>
        <v>0</v>
      </c>
    </row>
    <row r="30" spans="1:18" s="140" customFormat="1" ht="27.75" customHeight="1" x14ac:dyDescent="0.25">
      <c r="A30" s="425" t="s">
        <v>1953</v>
      </c>
      <c r="B30" s="415"/>
      <c r="C30" s="415"/>
      <c r="D30" s="415"/>
      <c r="E30" s="415"/>
      <c r="F30" s="415"/>
      <c r="G30" s="415"/>
      <c r="H30" s="415"/>
      <c r="I30" s="415"/>
      <c r="J30" s="415"/>
      <c r="K30" s="416"/>
      <c r="L30" s="62">
        <f>SUM(H10:I28)*L29</f>
        <v>0</v>
      </c>
      <c r="M30" s="62"/>
      <c r="N30" s="62"/>
      <c r="O30" s="62">
        <f>SUM(H10:I28)*O29</f>
        <v>0</v>
      </c>
      <c r="P30" s="62"/>
      <c r="Q30" s="62"/>
      <c r="R30" s="63">
        <f>SUM(H10:I28)*R29</f>
        <v>0</v>
      </c>
    </row>
    <row r="31" spans="1:18" ht="35.1" customHeight="1" thickBot="1" x14ac:dyDescent="0.3">
      <c r="A31" s="452" t="s">
        <v>1954</v>
      </c>
      <c r="B31" s="453"/>
      <c r="C31" s="453"/>
      <c r="D31" s="453"/>
      <c r="E31" s="453"/>
      <c r="F31" s="453"/>
      <c r="G31" s="453"/>
      <c r="H31" s="453"/>
      <c r="I31" s="453"/>
      <c r="J31" s="453"/>
      <c r="K31" s="454"/>
      <c r="L31" s="455">
        <f>SUM(L30+O30+R30)</f>
        <v>0</v>
      </c>
      <c r="M31" s="456"/>
      <c r="N31" s="456"/>
      <c r="O31" s="456"/>
      <c r="P31" s="456"/>
      <c r="Q31" s="456"/>
      <c r="R31" s="457"/>
    </row>
    <row r="32" spans="1:18" ht="30" customHeight="1" x14ac:dyDescent="0.25">
      <c r="A32" s="408" t="s">
        <v>7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10"/>
    </row>
    <row r="33" spans="1:18" ht="25.5" customHeight="1" thickBot="1" x14ac:dyDescent="0.3">
      <c r="A33" s="371" t="s">
        <v>1996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3"/>
    </row>
    <row r="34" spans="1:18" x14ac:dyDescent="0.25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ht="24.75" customHeight="1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367" t="s">
        <v>1957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  <c r="Q36" s="367"/>
      <c r="R36" s="367"/>
    </row>
    <row r="37" spans="1:18" ht="15" customHeight="1" x14ac:dyDescent="0.25">
      <c r="A37" s="350" t="s">
        <v>1955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</row>
    <row r="38" spans="1:18" ht="27.75" customHeight="1" x14ac:dyDescent="0.25">
      <c r="A38" s="351" t="s">
        <v>1956</v>
      </c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</row>
    <row r="39" spans="1:18" ht="21" customHeight="1" x14ac:dyDescent="0.25">
      <c r="A39" s="352">
        <f ca="1">TODAY()</f>
        <v>42836</v>
      </c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</row>
    <row r="40" spans="1:18" x14ac:dyDescent="0.25">
      <c r="B40" s="59"/>
      <c r="C40" s="72"/>
      <c r="D40" s="72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7"/>
      <c r="R40" s="59" t="s">
        <v>8</v>
      </c>
    </row>
    <row r="41" spans="1:18" s="68" customFormat="1" x14ac:dyDescent="0.25">
      <c r="A41" s="73"/>
      <c r="B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69"/>
      <c r="R41" s="58"/>
    </row>
    <row r="43" spans="1:18" s="68" customFormat="1" x14ac:dyDescent="0.25">
      <c r="A43" s="73"/>
      <c r="B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69"/>
      <c r="R43" s="58"/>
    </row>
    <row r="44" spans="1:18" s="68" customFormat="1" x14ac:dyDescent="0.25">
      <c r="A44" s="73"/>
      <c r="B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69"/>
      <c r="R44" s="58"/>
    </row>
  </sheetData>
  <mergeCells count="36">
    <mergeCell ref="A38:R38"/>
    <mergeCell ref="A39:R39"/>
    <mergeCell ref="A36:R36"/>
    <mergeCell ref="A33:R33"/>
    <mergeCell ref="A29:K29"/>
    <mergeCell ref="A30:K30"/>
    <mergeCell ref="A31:K31"/>
    <mergeCell ref="L31:R31"/>
    <mergeCell ref="A37:R37"/>
    <mergeCell ref="A32:R32"/>
    <mergeCell ref="Q8:Q9"/>
    <mergeCell ref="A8:A9"/>
    <mergeCell ref="B8:B9"/>
    <mergeCell ref="C8:C9"/>
    <mergeCell ref="D8:D9"/>
    <mergeCell ref="J8:J9"/>
    <mergeCell ref="K8:K9"/>
    <mergeCell ref="L8:L9"/>
    <mergeCell ref="N8:N9"/>
    <mergeCell ref="O8:O9"/>
    <mergeCell ref="H10:H28"/>
    <mergeCell ref="I10:I28"/>
    <mergeCell ref="A6:R6"/>
    <mergeCell ref="A1:C4"/>
    <mergeCell ref="D1:R1"/>
    <mergeCell ref="D2:R2"/>
    <mergeCell ref="D3:R4"/>
    <mergeCell ref="A5:R5"/>
    <mergeCell ref="E8:E9"/>
    <mergeCell ref="F8:F9"/>
    <mergeCell ref="G8:G9"/>
    <mergeCell ref="H8:H9"/>
    <mergeCell ref="I8:I9"/>
    <mergeCell ref="A7:R7"/>
    <mergeCell ref="B10:B28"/>
    <mergeCell ref="R8:R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R38"/>
  <sheetViews>
    <sheetView view="pageBreakPreview" zoomScale="70" zoomScaleNormal="90" zoomScaleSheetLayoutView="70" workbookViewId="0">
      <pane ySplit="9" topLeftCell="A10" activePane="bottomLeft" state="frozen"/>
      <selection pane="bottomLeft" activeCell="M12" sqref="M12"/>
    </sheetView>
  </sheetViews>
  <sheetFormatPr baseColWidth="10" defaultColWidth="11.42578125" defaultRowHeight="12.75" x14ac:dyDescent="0.25"/>
  <cols>
    <col min="1" max="1" width="5" style="73" customWidth="1"/>
    <col min="2" max="2" width="15.28515625" style="58" customWidth="1"/>
    <col min="3" max="3" width="16.28515625" style="68" customWidth="1"/>
    <col min="4" max="4" width="20.42578125" style="68" customWidth="1"/>
    <col min="5" max="5" width="14.28515625" style="58" customWidth="1"/>
    <col min="6" max="6" width="13.42578125" style="58" customWidth="1"/>
    <col min="7" max="7" width="19.7109375" style="58" customWidth="1"/>
    <col min="8" max="8" width="13.28515625" style="58" customWidth="1"/>
    <col min="9" max="9" width="13" style="58" customWidth="1"/>
    <col min="10" max="10" width="14.7109375" style="58" customWidth="1"/>
    <col min="11" max="11" width="13.5703125" style="58" customWidth="1"/>
    <col min="12" max="12" width="14.85546875" style="58" customWidth="1"/>
    <col min="13" max="13" width="18" style="58" customWidth="1"/>
    <col min="14" max="14" width="13" style="58" customWidth="1"/>
    <col min="15" max="15" width="14.28515625" style="58" customWidth="1"/>
    <col min="16" max="16" width="14.7109375" style="58" customWidth="1"/>
    <col min="17" max="17" width="15" style="69" customWidth="1"/>
    <col min="18" max="18" width="17.8554687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1958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478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50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1944</v>
      </c>
      <c r="N9" s="422"/>
      <c r="O9" s="421"/>
      <c r="P9" s="105" t="s">
        <v>1945</v>
      </c>
      <c r="Q9" s="422"/>
      <c r="R9" s="420"/>
    </row>
    <row r="10" spans="1:18" ht="35.1" customHeight="1" x14ac:dyDescent="0.25">
      <c r="A10" s="115">
        <v>1</v>
      </c>
      <c r="B10" s="340" t="s">
        <v>479</v>
      </c>
      <c r="C10" s="324" t="s">
        <v>265</v>
      </c>
      <c r="D10" s="324" t="s">
        <v>443</v>
      </c>
      <c r="E10" s="324">
        <v>1776</v>
      </c>
      <c r="F10" s="325" t="s">
        <v>444</v>
      </c>
      <c r="G10" s="321" t="s">
        <v>445</v>
      </c>
      <c r="H10" s="458">
        <v>2</v>
      </c>
      <c r="I10" s="458">
        <v>1</v>
      </c>
      <c r="J10" s="321"/>
      <c r="K10" s="321"/>
      <c r="L10" s="321"/>
      <c r="M10" s="321"/>
      <c r="N10" s="321"/>
      <c r="O10" s="321"/>
      <c r="P10" s="118"/>
      <c r="Q10" s="133"/>
      <c r="R10" s="120"/>
    </row>
    <row r="11" spans="1:18" ht="35.1" customHeight="1" x14ac:dyDescent="0.25">
      <c r="A11" s="60">
        <v>2</v>
      </c>
      <c r="B11" s="329"/>
      <c r="C11" s="323" t="s">
        <v>265</v>
      </c>
      <c r="D11" s="323" t="s">
        <v>446</v>
      </c>
      <c r="E11" s="323" t="s">
        <v>447</v>
      </c>
      <c r="F11" s="328" t="s">
        <v>448</v>
      </c>
      <c r="G11" s="320" t="s">
        <v>449</v>
      </c>
      <c r="H11" s="435"/>
      <c r="I11" s="435"/>
      <c r="J11" s="320"/>
      <c r="K11" s="320"/>
      <c r="L11" s="320"/>
      <c r="M11" s="320"/>
      <c r="N11" s="320"/>
      <c r="O11" s="320"/>
      <c r="P11" s="107"/>
      <c r="Q11" s="129"/>
      <c r="R11" s="121"/>
    </row>
    <row r="12" spans="1:18" ht="35.1" customHeight="1" x14ac:dyDescent="0.25">
      <c r="A12" s="60">
        <v>3</v>
      </c>
      <c r="B12" s="329"/>
      <c r="C12" s="323" t="s">
        <v>265</v>
      </c>
      <c r="D12" s="323" t="s">
        <v>450</v>
      </c>
      <c r="E12" s="323" t="s">
        <v>451</v>
      </c>
      <c r="F12" s="328">
        <v>27569</v>
      </c>
      <c r="G12" s="320" t="s">
        <v>365</v>
      </c>
      <c r="H12" s="435"/>
      <c r="I12" s="435"/>
      <c r="J12" s="320"/>
      <c r="K12" s="320"/>
      <c r="L12" s="320"/>
      <c r="M12" s="320"/>
      <c r="N12" s="320"/>
      <c r="O12" s="320"/>
      <c r="P12" s="107"/>
      <c r="Q12" s="129"/>
      <c r="R12" s="121"/>
    </row>
    <row r="13" spans="1:18" ht="35.1" customHeight="1" x14ac:dyDescent="0.25">
      <c r="A13" s="60">
        <v>4</v>
      </c>
      <c r="B13" s="329"/>
      <c r="C13" s="323" t="s">
        <v>302</v>
      </c>
      <c r="D13" s="323" t="s">
        <v>453</v>
      </c>
      <c r="E13" s="323" t="s">
        <v>454</v>
      </c>
      <c r="F13" s="328" t="s">
        <v>455</v>
      </c>
      <c r="G13" s="320" t="s">
        <v>147</v>
      </c>
      <c r="H13" s="435"/>
      <c r="I13" s="435"/>
      <c r="J13" s="320"/>
      <c r="K13" s="320"/>
      <c r="L13" s="320"/>
      <c r="M13" s="320"/>
      <c r="N13" s="320"/>
      <c r="O13" s="320"/>
      <c r="P13" s="107"/>
      <c r="Q13" s="129"/>
      <c r="R13" s="121"/>
    </row>
    <row r="14" spans="1:18" ht="35.1" customHeight="1" x14ac:dyDescent="0.25">
      <c r="A14" s="60">
        <v>5</v>
      </c>
      <c r="B14" s="329"/>
      <c r="C14" s="323" t="s">
        <v>302</v>
      </c>
      <c r="D14" s="323" t="s">
        <v>443</v>
      </c>
      <c r="E14" s="323" t="s">
        <v>456</v>
      </c>
      <c r="F14" s="328">
        <v>50292</v>
      </c>
      <c r="G14" s="320" t="s">
        <v>371</v>
      </c>
      <c r="H14" s="435"/>
      <c r="I14" s="435"/>
      <c r="J14" s="320"/>
      <c r="K14" s="320"/>
      <c r="L14" s="320"/>
      <c r="M14" s="320"/>
      <c r="N14" s="320"/>
      <c r="O14" s="320"/>
      <c r="P14" s="107"/>
      <c r="Q14" s="129"/>
      <c r="R14" s="121"/>
    </row>
    <row r="15" spans="1:18" ht="35.1" customHeight="1" x14ac:dyDescent="0.25">
      <c r="A15" s="60">
        <v>6</v>
      </c>
      <c r="B15" s="329"/>
      <c r="C15" s="323" t="s">
        <v>265</v>
      </c>
      <c r="D15" s="323" t="s">
        <v>458</v>
      </c>
      <c r="E15" s="323" t="s">
        <v>459</v>
      </c>
      <c r="F15" s="328">
        <v>51223</v>
      </c>
      <c r="G15" s="320" t="s">
        <v>374</v>
      </c>
      <c r="H15" s="435"/>
      <c r="I15" s="435"/>
      <c r="J15" s="320"/>
      <c r="K15" s="320"/>
      <c r="L15" s="320"/>
      <c r="M15" s="320"/>
      <c r="N15" s="320"/>
      <c r="O15" s="320"/>
      <c r="P15" s="107"/>
      <c r="Q15" s="129"/>
      <c r="R15" s="121"/>
    </row>
    <row r="16" spans="1:18" ht="35.1" customHeight="1" x14ac:dyDescent="0.25">
      <c r="A16" s="60">
        <v>7</v>
      </c>
      <c r="B16" s="329"/>
      <c r="C16" s="323" t="s">
        <v>265</v>
      </c>
      <c r="D16" s="323" t="s">
        <v>458</v>
      </c>
      <c r="E16" s="323" t="s">
        <v>459</v>
      </c>
      <c r="F16" s="328">
        <v>55874</v>
      </c>
      <c r="G16" s="320" t="s">
        <v>382</v>
      </c>
      <c r="H16" s="435"/>
      <c r="I16" s="435"/>
      <c r="J16" s="320"/>
      <c r="K16" s="320"/>
      <c r="L16" s="320"/>
      <c r="M16" s="320"/>
      <c r="N16" s="320"/>
      <c r="O16" s="320"/>
      <c r="P16" s="107"/>
      <c r="Q16" s="129"/>
      <c r="R16" s="121"/>
    </row>
    <row r="17" spans="1:18" ht="35.1" customHeight="1" x14ac:dyDescent="0.25">
      <c r="A17" s="60">
        <v>8</v>
      </c>
      <c r="B17" s="329"/>
      <c r="C17" s="323" t="s">
        <v>461</v>
      </c>
      <c r="D17" s="323" t="s">
        <v>462</v>
      </c>
      <c r="E17" s="323" t="s">
        <v>463</v>
      </c>
      <c r="F17" s="323" t="s">
        <v>464</v>
      </c>
      <c r="G17" s="320" t="s">
        <v>465</v>
      </c>
      <c r="H17" s="435"/>
      <c r="I17" s="435"/>
      <c r="J17" s="320"/>
      <c r="K17" s="320"/>
      <c r="L17" s="320"/>
      <c r="M17" s="320"/>
      <c r="N17" s="320"/>
      <c r="O17" s="320"/>
      <c r="P17" s="107"/>
      <c r="Q17" s="129"/>
      <c r="R17" s="121"/>
    </row>
    <row r="18" spans="1:18" ht="35.1" customHeight="1" x14ac:dyDescent="0.25">
      <c r="A18" s="60">
        <v>9</v>
      </c>
      <c r="B18" s="329"/>
      <c r="C18" s="323" t="s">
        <v>461</v>
      </c>
      <c r="D18" s="323" t="s">
        <v>462</v>
      </c>
      <c r="E18" s="323" t="s">
        <v>466</v>
      </c>
      <c r="F18" s="323" t="s">
        <v>467</v>
      </c>
      <c r="G18" s="320" t="s">
        <v>468</v>
      </c>
      <c r="H18" s="435"/>
      <c r="I18" s="435"/>
      <c r="J18" s="320"/>
      <c r="K18" s="320"/>
      <c r="L18" s="320"/>
      <c r="M18" s="320"/>
      <c r="N18" s="320"/>
      <c r="O18" s="320"/>
      <c r="P18" s="107"/>
      <c r="Q18" s="129"/>
      <c r="R18" s="121"/>
    </row>
    <row r="19" spans="1:18" ht="35.1" customHeight="1" x14ac:dyDescent="0.25">
      <c r="A19" s="60">
        <v>10</v>
      </c>
      <c r="B19" s="329"/>
      <c r="C19" s="323" t="s">
        <v>469</v>
      </c>
      <c r="D19" s="323" t="s">
        <v>470</v>
      </c>
      <c r="E19" s="323" t="s">
        <v>471</v>
      </c>
      <c r="F19" s="323">
        <v>57103</v>
      </c>
      <c r="G19" s="320" t="s">
        <v>472</v>
      </c>
      <c r="H19" s="435"/>
      <c r="I19" s="435"/>
      <c r="J19" s="320"/>
      <c r="K19" s="320"/>
      <c r="L19" s="320"/>
      <c r="M19" s="320"/>
      <c r="N19" s="320"/>
      <c r="O19" s="320"/>
      <c r="P19" s="107"/>
      <c r="Q19" s="129"/>
      <c r="R19" s="121"/>
    </row>
    <row r="20" spans="1:18" ht="35.1" customHeight="1" x14ac:dyDescent="0.25">
      <c r="A20" s="60">
        <v>11</v>
      </c>
      <c r="B20" s="329"/>
      <c r="C20" s="323" t="s">
        <v>469</v>
      </c>
      <c r="D20" s="323" t="s">
        <v>462</v>
      </c>
      <c r="E20" s="323" t="s">
        <v>473</v>
      </c>
      <c r="F20" s="323" t="s">
        <v>474</v>
      </c>
      <c r="G20" s="320" t="s">
        <v>475</v>
      </c>
      <c r="H20" s="435"/>
      <c r="I20" s="435"/>
      <c r="J20" s="320"/>
      <c r="K20" s="320"/>
      <c r="L20" s="320"/>
      <c r="M20" s="320"/>
      <c r="N20" s="320"/>
      <c r="O20" s="320"/>
      <c r="P20" s="107"/>
      <c r="Q20" s="129"/>
      <c r="R20" s="121"/>
    </row>
    <row r="21" spans="1:18" ht="35.1" customHeight="1" thickBot="1" x14ac:dyDescent="0.3">
      <c r="A21" s="116">
        <v>12</v>
      </c>
      <c r="B21" s="335"/>
      <c r="C21" s="326" t="s">
        <v>469</v>
      </c>
      <c r="D21" s="326" t="s">
        <v>462</v>
      </c>
      <c r="E21" s="326" t="s">
        <v>476</v>
      </c>
      <c r="F21" s="326" t="s">
        <v>477</v>
      </c>
      <c r="G21" s="322" t="s">
        <v>460</v>
      </c>
      <c r="H21" s="459"/>
      <c r="I21" s="459"/>
      <c r="J21" s="322"/>
      <c r="K21" s="322"/>
      <c r="L21" s="322"/>
      <c r="M21" s="322"/>
      <c r="N21" s="322"/>
      <c r="O21" s="322"/>
      <c r="P21" s="122"/>
      <c r="Q21" s="134"/>
      <c r="R21" s="124"/>
    </row>
    <row r="22" spans="1:18" s="140" customFormat="1" ht="27.75" customHeight="1" x14ac:dyDescent="0.25">
      <c r="A22" s="424" t="s">
        <v>1953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3"/>
      <c r="L22" s="117">
        <f>SUM(L10:L21)</f>
        <v>0</v>
      </c>
      <c r="M22" s="117"/>
      <c r="N22" s="117"/>
      <c r="O22" s="117">
        <f>SUM(O10:O21)</f>
        <v>0</v>
      </c>
      <c r="P22" s="117"/>
      <c r="Q22" s="117"/>
      <c r="R22" s="127">
        <f>SUM(R10:R21)</f>
        <v>0</v>
      </c>
    </row>
    <row r="23" spans="1:18" s="140" customFormat="1" ht="27.75" customHeight="1" x14ac:dyDescent="0.25">
      <c r="A23" s="425" t="s">
        <v>1953</v>
      </c>
      <c r="B23" s="415"/>
      <c r="C23" s="415"/>
      <c r="D23" s="415"/>
      <c r="E23" s="415"/>
      <c r="F23" s="415"/>
      <c r="G23" s="415"/>
      <c r="H23" s="415"/>
      <c r="I23" s="415"/>
      <c r="J23" s="415"/>
      <c r="K23" s="416"/>
      <c r="L23" s="62">
        <f>SUM(H10:I21)*L22</f>
        <v>0</v>
      </c>
      <c r="M23" s="62"/>
      <c r="N23" s="62"/>
      <c r="O23" s="62">
        <f>SUM(H10:I21)*O22</f>
        <v>0</v>
      </c>
      <c r="P23" s="62"/>
      <c r="Q23" s="62"/>
      <c r="R23" s="63">
        <f>SUM(H10:I21)*R22</f>
        <v>0</v>
      </c>
    </row>
    <row r="24" spans="1:18" ht="35.1" customHeight="1" thickBot="1" x14ac:dyDescent="0.3">
      <c r="A24" s="425" t="s">
        <v>1954</v>
      </c>
      <c r="B24" s="415"/>
      <c r="C24" s="415"/>
      <c r="D24" s="415"/>
      <c r="E24" s="415"/>
      <c r="F24" s="415"/>
      <c r="G24" s="415"/>
      <c r="H24" s="415"/>
      <c r="I24" s="415"/>
      <c r="J24" s="415"/>
      <c r="K24" s="416"/>
      <c r="L24" s="417">
        <f>SUM(L23+O23+R23)</f>
        <v>0</v>
      </c>
      <c r="M24" s="418"/>
      <c r="N24" s="418"/>
      <c r="O24" s="418"/>
      <c r="P24" s="418"/>
      <c r="Q24" s="418"/>
      <c r="R24" s="426"/>
    </row>
    <row r="25" spans="1:18" ht="30" customHeight="1" x14ac:dyDescent="0.25">
      <c r="A25" s="408" t="s">
        <v>7</v>
      </c>
      <c r="B25" s="409"/>
      <c r="C25" s="409"/>
      <c r="D25" s="409"/>
      <c r="E25" s="409"/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10"/>
    </row>
    <row r="26" spans="1:18" ht="25.5" customHeight="1" thickBot="1" x14ac:dyDescent="0.3">
      <c r="A26" s="371" t="s">
        <v>1996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3"/>
    </row>
    <row r="27" spans="1:18" ht="27" customHeight="1" x14ac:dyDescent="0.25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</row>
    <row r="28" spans="1:18" ht="48" customHeight="1" x14ac:dyDescent="0.25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29" spans="1:18" x14ac:dyDescent="0.25">
      <c r="A29" s="367" t="s">
        <v>1957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</row>
    <row r="30" spans="1:18" ht="15" customHeight="1" x14ac:dyDescent="0.25">
      <c r="A30" s="350" t="s">
        <v>1955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</row>
    <row r="31" spans="1:18" ht="27.75" customHeight="1" x14ac:dyDescent="0.25">
      <c r="A31" s="351" t="s">
        <v>1956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</row>
    <row r="32" spans="1:18" ht="21" customHeight="1" x14ac:dyDescent="0.25">
      <c r="A32" s="352">
        <f ca="1">TODAY()</f>
        <v>42836</v>
      </c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</row>
    <row r="33" spans="1:18" x14ac:dyDescent="0.25">
      <c r="B33" s="59"/>
      <c r="C33" s="72"/>
      <c r="D33" s="72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7"/>
      <c r="R33" s="59" t="s">
        <v>8</v>
      </c>
    </row>
    <row r="35" spans="1:18" s="68" customFormat="1" x14ac:dyDescent="0.25">
      <c r="A35" s="73"/>
      <c r="B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69"/>
      <c r="R35" s="58"/>
    </row>
    <row r="37" spans="1:18" s="68" customFormat="1" x14ac:dyDescent="0.25">
      <c r="A37" s="73"/>
      <c r="B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69"/>
      <c r="R37" s="58"/>
    </row>
    <row r="38" spans="1:18" s="68" customFormat="1" x14ac:dyDescent="0.25">
      <c r="A38" s="73"/>
      <c r="B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9"/>
      <c r="R38" s="58"/>
    </row>
  </sheetData>
  <mergeCells count="36">
    <mergeCell ref="H8:H9"/>
    <mergeCell ref="I8:I9"/>
    <mergeCell ref="A31:R31"/>
    <mergeCell ref="A32:R32"/>
    <mergeCell ref="A24:K24"/>
    <mergeCell ref="L24:R24"/>
    <mergeCell ref="A25:R25"/>
    <mergeCell ref="A26:R26"/>
    <mergeCell ref="A29:R29"/>
    <mergeCell ref="A30:R30"/>
    <mergeCell ref="A22:K22"/>
    <mergeCell ref="A23:K23"/>
    <mergeCell ref="B10:B21"/>
    <mergeCell ref="H10:H21"/>
    <mergeCell ref="I10:I21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F8:F9"/>
    <mergeCell ref="G8:G9"/>
    <mergeCell ref="A8:A9"/>
    <mergeCell ref="B8:B9"/>
    <mergeCell ref="C8:C9"/>
    <mergeCell ref="D8:D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6"/>
  <sheetViews>
    <sheetView view="pageBreakPreview" zoomScale="85" zoomScaleNormal="90" zoomScaleSheetLayoutView="85" workbookViewId="0">
      <selection activeCell="B10" sqref="B10:B19"/>
    </sheetView>
  </sheetViews>
  <sheetFormatPr baseColWidth="10" defaultColWidth="11.42578125" defaultRowHeight="12.75" x14ac:dyDescent="0.25"/>
  <cols>
    <col min="1" max="1" width="5" style="73" customWidth="1"/>
    <col min="2" max="2" width="22" style="58" customWidth="1"/>
    <col min="3" max="3" width="17" style="68" customWidth="1"/>
    <col min="4" max="4" width="15.7109375" style="68" customWidth="1"/>
    <col min="5" max="5" width="16.85546875" style="58" customWidth="1"/>
    <col min="6" max="6" width="9.28515625" style="58" customWidth="1"/>
    <col min="7" max="7" width="18.85546875" style="58" customWidth="1"/>
    <col min="8" max="8" width="13.5703125" style="58" customWidth="1"/>
    <col min="9" max="9" width="13.28515625" style="58" customWidth="1"/>
    <col min="10" max="10" width="14.42578125" style="58" customWidth="1"/>
    <col min="11" max="11" width="14.5703125" style="58" customWidth="1"/>
    <col min="12" max="12" width="11" style="58" customWidth="1"/>
    <col min="13" max="13" width="18" style="58" customWidth="1"/>
    <col min="14" max="14" width="14.85546875" style="58" customWidth="1"/>
    <col min="15" max="15" width="15" style="58" customWidth="1"/>
    <col min="16" max="16" width="14.7109375" style="58" customWidth="1"/>
    <col min="17" max="17" width="16.42578125" style="69" customWidth="1"/>
    <col min="18" max="18" width="15.5703125" style="58" customWidth="1"/>
    <col min="19" max="16384" width="11.42578125" style="58"/>
  </cols>
  <sheetData>
    <row r="1" spans="1:18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8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8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8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8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8" s="59" customFormat="1" ht="26.25" customHeight="1" thickBot="1" x14ac:dyDescent="0.3">
      <c r="A6" s="398" t="s">
        <v>1959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8" ht="35.1" customHeight="1" thickBot="1" x14ac:dyDescent="0.3">
      <c r="A7" s="401" t="s">
        <v>492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8" ht="50.25" customHeight="1" x14ac:dyDescent="0.25">
      <c r="A8" s="374" t="s">
        <v>11</v>
      </c>
      <c r="B8" s="376" t="s">
        <v>0</v>
      </c>
      <c r="C8" s="376" t="s">
        <v>1</v>
      </c>
      <c r="D8" s="376" t="s">
        <v>2</v>
      </c>
      <c r="E8" s="376" t="s">
        <v>3</v>
      </c>
      <c r="F8" s="376" t="s">
        <v>4</v>
      </c>
      <c r="G8" s="376" t="s">
        <v>5</v>
      </c>
      <c r="H8" s="376" t="s">
        <v>1938</v>
      </c>
      <c r="I8" s="376" t="s">
        <v>1946</v>
      </c>
      <c r="J8" s="376" t="s">
        <v>1939</v>
      </c>
      <c r="K8" s="406" t="s">
        <v>1940</v>
      </c>
      <c r="L8" s="376" t="s">
        <v>1941</v>
      </c>
      <c r="M8" s="53" t="s">
        <v>1942</v>
      </c>
      <c r="N8" s="406" t="s">
        <v>1940</v>
      </c>
      <c r="O8" s="376" t="s">
        <v>1941</v>
      </c>
      <c r="P8" s="54" t="s">
        <v>1943</v>
      </c>
      <c r="Q8" s="406" t="s">
        <v>1940</v>
      </c>
      <c r="R8" s="404" t="s">
        <v>1941</v>
      </c>
    </row>
    <row r="9" spans="1:18" ht="50.25" customHeight="1" thickBot="1" x14ac:dyDescent="0.3">
      <c r="A9" s="423"/>
      <c r="B9" s="421"/>
      <c r="C9" s="421"/>
      <c r="D9" s="421"/>
      <c r="E9" s="421"/>
      <c r="F9" s="421"/>
      <c r="G9" s="421"/>
      <c r="H9" s="421"/>
      <c r="I9" s="421"/>
      <c r="J9" s="421"/>
      <c r="K9" s="422"/>
      <c r="L9" s="421"/>
      <c r="M9" s="104" t="s">
        <v>1944</v>
      </c>
      <c r="N9" s="422"/>
      <c r="O9" s="421"/>
      <c r="P9" s="105" t="s">
        <v>1945</v>
      </c>
      <c r="Q9" s="422"/>
      <c r="R9" s="420"/>
    </row>
    <row r="10" spans="1:18" ht="35.1" customHeight="1" x14ac:dyDescent="0.25">
      <c r="A10" s="115">
        <v>1</v>
      </c>
      <c r="B10" s="340" t="s">
        <v>491</v>
      </c>
      <c r="C10" s="77" t="s">
        <v>421</v>
      </c>
      <c r="D10" s="77" t="s">
        <v>14</v>
      </c>
      <c r="E10" s="77" t="s">
        <v>483</v>
      </c>
      <c r="F10" s="77">
        <v>55031</v>
      </c>
      <c r="G10" s="80" t="s">
        <v>382</v>
      </c>
      <c r="H10" s="458">
        <v>2</v>
      </c>
      <c r="I10" s="458">
        <v>1</v>
      </c>
      <c r="J10" s="80"/>
      <c r="K10" s="80"/>
      <c r="L10" s="80"/>
      <c r="M10" s="80"/>
      <c r="N10" s="80"/>
      <c r="O10" s="80"/>
      <c r="P10" s="118"/>
      <c r="Q10" s="133"/>
      <c r="R10" s="120"/>
    </row>
    <row r="11" spans="1:18" ht="35.1" customHeight="1" x14ac:dyDescent="0.25">
      <c r="A11" s="60">
        <v>2</v>
      </c>
      <c r="B11" s="329"/>
      <c r="C11" s="79" t="s">
        <v>480</v>
      </c>
      <c r="D11" s="79" t="s">
        <v>481</v>
      </c>
      <c r="E11" s="79" t="s">
        <v>482</v>
      </c>
      <c r="F11" s="79">
        <v>53295</v>
      </c>
      <c r="G11" s="294" t="s">
        <v>147</v>
      </c>
      <c r="H11" s="435"/>
      <c r="I11" s="435"/>
      <c r="J11" s="81"/>
      <c r="K11" s="81"/>
      <c r="L11" s="81"/>
      <c r="M11" s="81"/>
      <c r="N11" s="81"/>
      <c r="O11" s="81"/>
      <c r="P11" s="107"/>
      <c r="Q11" s="129"/>
      <c r="R11" s="121"/>
    </row>
    <row r="12" spans="1:18" ht="35.1" customHeight="1" x14ac:dyDescent="0.25">
      <c r="A12" s="60">
        <v>3</v>
      </c>
      <c r="B12" s="329"/>
      <c r="C12" s="79" t="s">
        <v>265</v>
      </c>
      <c r="D12" s="79" t="s">
        <v>1701</v>
      </c>
      <c r="E12" s="79">
        <v>12988</v>
      </c>
      <c r="F12" s="79">
        <v>58599</v>
      </c>
      <c r="G12" s="81" t="s">
        <v>147</v>
      </c>
      <c r="H12" s="435"/>
      <c r="I12" s="435"/>
      <c r="J12" s="81"/>
      <c r="K12" s="81"/>
      <c r="L12" s="81"/>
      <c r="M12" s="81"/>
      <c r="N12" s="81"/>
      <c r="O12" s="81"/>
      <c r="P12" s="107"/>
      <c r="Q12" s="129"/>
      <c r="R12" s="121"/>
    </row>
    <row r="13" spans="1:18" ht="35.1" customHeight="1" x14ac:dyDescent="0.25">
      <c r="A13" s="60">
        <v>4</v>
      </c>
      <c r="B13" s="329"/>
      <c r="C13" s="79" t="s">
        <v>265</v>
      </c>
      <c r="D13" s="79" t="s">
        <v>1701</v>
      </c>
      <c r="E13" s="79">
        <v>12986</v>
      </c>
      <c r="F13" s="79">
        <v>58600</v>
      </c>
      <c r="G13" s="81" t="s">
        <v>147</v>
      </c>
      <c r="H13" s="435"/>
      <c r="I13" s="435"/>
      <c r="J13" s="81"/>
      <c r="K13" s="81"/>
      <c r="L13" s="81"/>
      <c r="M13" s="81"/>
      <c r="N13" s="81"/>
      <c r="O13" s="81"/>
      <c r="P13" s="107"/>
      <c r="Q13" s="129"/>
      <c r="R13" s="121"/>
    </row>
    <row r="14" spans="1:18" ht="35.1" customHeight="1" x14ac:dyDescent="0.25">
      <c r="A14" s="60">
        <v>5</v>
      </c>
      <c r="B14" s="329"/>
      <c r="C14" s="79" t="s">
        <v>265</v>
      </c>
      <c r="D14" s="79" t="s">
        <v>1701</v>
      </c>
      <c r="E14" s="79">
        <v>12987</v>
      </c>
      <c r="F14" s="79">
        <v>58601</v>
      </c>
      <c r="G14" s="81" t="s">
        <v>147</v>
      </c>
      <c r="H14" s="435"/>
      <c r="I14" s="435"/>
      <c r="J14" s="81"/>
      <c r="K14" s="81"/>
      <c r="L14" s="81"/>
      <c r="M14" s="81"/>
      <c r="N14" s="81"/>
      <c r="O14" s="81"/>
      <c r="P14" s="107"/>
      <c r="Q14" s="129"/>
      <c r="R14" s="121"/>
    </row>
    <row r="15" spans="1:18" ht="35.1" customHeight="1" x14ac:dyDescent="0.25">
      <c r="A15" s="60">
        <v>6</v>
      </c>
      <c r="B15" s="329"/>
      <c r="C15" s="79" t="s">
        <v>265</v>
      </c>
      <c r="D15" s="79" t="s">
        <v>1701</v>
      </c>
      <c r="E15" s="79">
        <v>12984</v>
      </c>
      <c r="F15" s="79">
        <v>58602</v>
      </c>
      <c r="G15" s="81" t="s">
        <v>147</v>
      </c>
      <c r="H15" s="435"/>
      <c r="I15" s="435"/>
      <c r="J15" s="81"/>
      <c r="K15" s="81"/>
      <c r="L15" s="81"/>
      <c r="M15" s="81"/>
      <c r="N15" s="81"/>
      <c r="O15" s="81"/>
      <c r="P15" s="107"/>
      <c r="Q15" s="129"/>
      <c r="R15" s="121"/>
    </row>
    <row r="16" spans="1:18" ht="35.1" customHeight="1" x14ac:dyDescent="0.25">
      <c r="A16" s="60">
        <v>7</v>
      </c>
      <c r="B16" s="329"/>
      <c r="C16" s="79" t="s">
        <v>265</v>
      </c>
      <c r="D16" s="79" t="s">
        <v>1701</v>
      </c>
      <c r="E16" s="79">
        <v>14059</v>
      </c>
      <c r="F16" s="79">
        <v>58675</v>
      </c>
      <c r="G16" s="81" t="s">
        <v>1744</v>
      </c>
      <c r="H16" s="435"/>
      <c r="I16" s="435"/>
      <c r="J16" s="81"/>
      <c r="K16" s="81"/>
      <c r="L16" s="81"/>
      <c r="M16" s="81"/>
      <c r="N16" s="81"/>
      <c r="O16" s="81"/>
      <c r="P16" s="107"/>
      <c r="Q16" s="129"/>
      <c r="R16" s="121"/>
    </row>
    <row r="17" spans="1:19" ht="35.1" customHeight="1" x14ac:dyDescent="0.25">
      <c r="A17" s="60">
        <v>8</v>
      </c>
      <c r="B17" s="329"/>
      <c r="C17" s="79" t="s">
        <v>406</v>
      </c>
      <c r="D17" s="79" t="s">
        <v>484</v>
      </c>
      <c r="E17" s="79" t="s">
        <v>485</v>
      </c>
      <c r="F17" s="79" t="s">
        <v>486</v>
      </c>
      <c r="G17" s="81" t="s">
        <v>372</v>
      </c>
      <c r="H17" s="435"/>
      <c r="I17" s="435"/>
      <c r="J17" s="81"/>
      <c r="K17" s="81"/>
      <c r="L17" s="81"/>
      <c r="M17" s="81"/>
      <c r="N17" s="81"/>
      <c r="O17" s="81"/>
      <c r="P17" s="107"/>
      <c r="Q17" s="129"/>
      <c r="R17" s="121"/>
    </row>
    <row r="18" spans="1:19" ht="35.1" customHeight="1" x14ac:dyDescent="0.25">
      <c r="A18" s="60">
        <v>9</v>
      </c>
      <c r="B18" s="329"/>
      <c r="C18" s="79" t="s">
        <v>406</v>
      </c>
      <c r="D18" s="79" t="s">
        <v>484</v>
      </c>
      <c r="E18" s="79" t="s">
        <v>487</v>
      </c>
      <c r="F18" s="79" t="s">
        <v>488</v>
      </c>
      <c r="G18" s="81" t="s">
        <v>373</v>
      </c>
      <c r="H18" s="435"/>
      <c r="I18" s="435"/>
      <c r="J18" s="81"/>
      <c r="K18" s="81"/>
      <c r="L18" s="81"/>
      <c r="M18" s="81"/>
      <c r="N18" s="81"/>
      <c r="O18" s="81"/>
      <c r="P18" s="107"/>
      <c r="Q18" s="129"/>
      <c r="R18" s="121"/>
    </row>
    <row r="19" spans="1:19" ht="35.1" customHeight="1" thickBot="1" x14ac:dyDescent="0.3">
      <c r="A19" s="116">
        <v>10</v>
      </c>
      <c r="B19" s="335"/>
      <c r="C19" s="78" t="s">
        <v>406</v>
      </c>
      <c r="D19" s="78" t="s">
        <v>484</v>
      </c>
      <c r="E19" s="78" t="s">
        <v>489</v>
      </c>
      <c r="F19" s="78" t="s">
        <v>490</v>
      </c>
      <c r="G19" s="17" t="s">
        <v>374</v>
      </c>
      <c r="H19" s="459"/>
      <c r="I19" s="459"/>
      <c r="J19" s="17"/>
      <c r="K19" s="17"/>
      <c r="L19" s="17"/>
      <c r="M19" s="17"/>
      <c r="N19" s="17"/>
      <c r="O19" s="17"/>
      <c r="P19" s="122"/>
      <c r="Q19" s="134"/>
      <c r="R19" s="124"/>
    </row>
    <row r="20" spans="1:19" s="140" customFormat="1" ht="27.75" customHeight="1" x14ac:dyDescent="0.25">
      <c r="A20" s="424" t="s">
        <v>1953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3"/>
      <c r="L20" s="117">
        <f>SUM(L10:L19)</f>
        <v>0</v>
      </c>
      <c r="M20" s="117"/>
      <c r="N20" s="117"/>
      <c r="O20" s="117">
        <f>SUM(O10:O19)</f>
        <v>0</v>
      </c>
      <c r="P20" s="117"/>
      <c r="Q20" s="117"/>
      <c r="R20" s="127">
        <f>SUM(R10:R19)</f>
        <v>0</v>
      </c>
      <c r="S20" s="139"/>
    </row>
    <row r="21" spans="1:19" s="140" customFormat="1" ht="27.75" customHeight="1" x14ac:dyDescent="0.25">
      <c r="A21" s="425" t="s">
        <v>1953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6"/>
      <c r="L21" s="62">
        <f>SUM(H10:I19)*L20</f>
        <v>0</v>
      </c>
      <c r="M21" s="62"/>
      <c r="N21" s="62"/>
      <c r="O21" s="62">
        <f>SUM(H10:I19)*O20</f>
        <v>0</v>
      </c>
      <c r="P21" s="62"/>
      <c r="Q21" s="62"/>
      <c r="R21" s="63">
        <f>SUM(H10:I19)*R20</f>
        <v>0</v>
      </c>
      <c r="S21" s="139"/>
    </row>
    <row r="22" spans="1:19" ht="27.75" customHeight="1" thickBot="1" x14ac:dyDescent="0.3">
      <c r="A22" s="452" t="s">
        <v>1954</v>
      </c>
      <c r="B22" s="453"/>
      <c r="C22" s="453"/>
      <c r="D22" s="453"/>
      <c r="E22" s="453"/>
      <c r="F22" s="453"/>
      <c r="G22" s="453"/>
      <c r="H22" s="453"/>
      <c r="I22" s="453"/>
      <c r="J22" s="453"/>
      <c r="K22" s="454"/>
      <c r="L22" s="455">
        <f>SUM(L21+O21+R21)</f>
        <v>0</v>
      </c>
      <c r="M22" s="456"/>
      <c r="N22" s="456"/>
      <c r="O22" s="456"/>
      <c r="P22" s="456"/>
      <c r="Q22" s="456"/>
      <c r="R22" s="457"/>
    </row>
    <row r="23" spans="1:19" ht="30" customHeight="1" x14ac:dyDescent="0.25">
      <c r="A23" s="408" t="s">
        <v>7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10"/>
    </row>
    <row r="24" spans="1:19" ht="25.5" customHeight="1" thickBot="1" x14ac:dyDescent="0.3">
      <c r="A24" s="371" t="s">
        <v>1996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9" x14ac:dyDescent="0.25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  <row r="26" spans="1:19" ht="18" customHeight="1" x14ac:dyDescent="0.25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</row>
    <row r="27" spans="1:19" x14ac:dyDescent="0.25">
      <c r="A27" s="367" t="s">
        <v>1957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/>
      <c r="Q27" s="367"/>
      <c r="R27" s="367"/>
    </row>
    <row r="28" spans="1:19" ht="15" customHeight="1" x14ac:dyDescent="0.25">
      <c r="A28" s="350" t="s">
        <v>1955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</row>
    <row r="29" spans="1:19" ht="16.5" customHeight="1" x14ac:dyDescent="0.25">
      <c r="A29" s="351" t="s">
        <v>1956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</row>
    <row r="30" spans="1:19" ht="21" customHeight="1" x14ac:dyDescent="0.25">
      <c r="A30" s="352">
        <f ca="1">TODAY()</f>
        <v>42836</v>
      </c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</row>
    <row r="31" spans="1:19" x14ac:dyDescent="0.25">
      <c r="B31" s="59"/>
      <c r="C31" s="72"/>
      <c r="D31" s="72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7"/>
      <c r="R31" s="59" t="s">
        <v>8</v>
      </c>
    </row>
    <row r="33" spans="1:18" s="68" customFormat="1" x14ac:dyDescent="0.25">
      <c r="A33" s="73"/>
      <c r="B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69"/>
      <c r="R33" s="58"/>
    </row>
    <row r="35" spans="1:18" s="68" customFormat="1" x14ac:dyDescent="0.25">
      <c r="A35" s="73"/>
      <c r="B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69"/>
      <c r="R35" s="58"/>
    </row>
    <row r="36" spans="1:18" s="68" customFormat="1" x14ac:dyDescent="0.25">
      <c r="A36" s="73"/>
      <c r="B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69"/>
      <c r="R36" s="58"/>
    </row>
  </sheetData>
  <mergeCells count="36">
    <mergeCell ref="H8:H9"/>
    <mergeCell ref="I8:I9"/>
    <mergeCell ref="A29:R29"/>
    <mergeCell ref="A30:R30"/>
    <mergeCell ref="A22:K22"/>
    <mergeCell ref="L22:R22"/>
    <mergeCell ref="A23:R23"/>
    <mergeCell ref="A24:R24"/>
    <mergeCell ref="A27:R27"/>
    <mergeCell ref="A28:R28"/>
    <mergeCell ref="A20:K20"/>
    <mergeCell ref="A21:K21"/>
    <mergeCell ref="B10:B19"/>
    <mergeCell ref="H10:H19"/>
    <mergeCell ref="I10:I19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F8:F9"/>
    <mergeCell ref="G8:G9"/>
    <mergeCell ref="A8:A9"/>
    <mergeCell ref="B8:B9"/>
    <mergeCell ref="C8:C9"/>
    <mergeCell ref="D8:D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31"/>
  <sheetViews>
    <sheetView view="pageBreakPreview" zoomScale="70" zoomScaleNormal="90" zoomScaleSheetLayoutView="70" workbookViewId="0">
      <selection activeCell="L12" sqref="L12"/>
    </sheetView>
  </sheetViews>
  <sheetFormatPr baseColWidth="10" defaultColWidth="11.42578125" defaultRowHeight="12.75" x14ac:dyDescent="0.25"/>
  <cols>
    <col min="1" max="1" width="5" style="73" customWidth="1"/>
    <col min="2" max="2" width="16.85546875" style="58" customWidth="1"/>
    <col min="3" max="3" width="15.140625" style="68" customWidth="1"/>
    <col min="4" max="4" width="17.85546875" style="68" customWidth="1"/>
    <col min="5" max="5" width="18.28515625" style="58" customWidth="1"/>
    <col min="6" max="6" width="13.7109375" style="58" customWidth="1"/>
    <col min="7" max="7" width="15.5703125" style="58" customWidth="1"/>
    <col min="8" max="8" width="13" style="58" customWidth="1"/>
    <col min="9" max="9" width="14.42578125" style="58" customWidth="1"/>
    <col min="10" max="10" width="18.42578125" style="58" customWidth="1"/>
    <col min="11" max="11" width="14.140625" style="58" customWidth="1"/>
    <col min="12" max="12" width="13.28515625" style="58" customWidth="1"/>
    <col min="13" max="13" width="17.85546875" style="58" customWidth="1"/>
    <col min="14" max="14" width="14.85546875" style="58" customWidth="1"/>
    <col min="15" max="15" width="13.85546875" style="58" customWidth="1"/>
    <col min="16" max="16" width="16.5703125" style="58" customWidth="1"/>
    <col min="17" max="17" width="14" style="69" customWidth="1"/>
    <col min="18" max="18" width="14.140625" style="58" customWidth="1"/>
    <col min="19" max="16384" width="11.42578125" style="58"/>
  </cols>
  <sheetData>
    <row r="1" spans="1:19" ht="22.5" customHeight="1" x14ac:dyDescent="0.25">
      <c r="A1" s="377"/>
      <c r="B1" s="378"/>
      <c r="C1" s="379"/>
      <c r="D1" s="386" t="s">
        <v>9</v>
      </c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8"/>
    </row>
    <row r="2" spans="1:19" ht="22.5" customHeight="1" x14ac:dyDescent="0.25">
      <c r="A2" s="380"/>
      <c r="B2" s="381"/>
      <c r="C2" s="382"/>
      <c r="D2" s="389" t="s">
        <v>6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1"/>
    </row>
    <row r="3" spans="1:19" ht="22.5" customHeight="1" x14ac:dyDescent="0.25">
      <c r="A3" s="380"/>
      <c r="B3" s="381"/>
      <c r="C3" s="382"/>
      <c r="D3" s="392" t="s">
        <v>10</v>
      </c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4"/>
    </row>
    <row r="4" spans="1:19" ht="22.5" customHeight="1" thickBot="1" x14ac:dyDescent="0.3">
      <c r="A4" s="383"/>
      <c r="B4" s="384"/>
      <c r="C4" s="385"/>
      <c r="D4" s="395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7"/>
    </row>
    <row r="5" spans="1:19" s="59" customFormat="1" ht="27.75" customHeight="1" thickBot="1" x14ac:dyDescent="0.3">
      <c r="A5" s="341" t="s">
        <v>1995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3"/>
    </row>
    <row r="6" spans="1:19" s="59" customFormat="1" ht="26.25" customHeight="1" thickBot="1" x14ac:dyDescent="0.3">
      <c r="A6" s="398" t="s">
        <v>2082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400"/>
    </row>
    <row r="7" spans="1:19" ht="35.1" customHeight="1" thickBot="1" x14ac:dyDescent="0.3">
      <c r="A7" s="401" t="s">
        <v>507</v>
      </c>
      <c r="B7" s="402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3"/>
    </row>
    <row r="8" spans="1:19" ht="50.25" customHeight="1" x14ac:dyDescent="0.25">
      <c r="A8" s="433" t="s">
        <v>11</v>
      </c>
      <c r="B8" s="430" t="s">
        <v>0</v>
      </c>
      <c r="C8" s="430" t="s">
        <v>1</v>
      </c>
      <c r="D8" s="430" t="s">
        <v>2</v>
      </c>
      <c r="E8" s="430" t="s">
        <v>3</v>
      </c>
      <c r="F8" s="430" t="s">
        <v>4</v>
      </c>
      <c r="G8" s="430" t="s">
        <v>5</v>
      </c>
      <c r="H8" s="430" t="s">
        <v>1938</v>
      </c>
      <c r="I8" s="430" t="s">
        <v>1946</v>
      </c>
      <c r="J8" s="430" t="s">
        <v>1939</v>
      </c>
      <c r="K8" s="432" t="s">
        <v>1940</v>
      </c>
      <c r="L8" s="430" t="s">
        <v>1941</v>
      </c>
      <c r="M8" s="53" t="s">
        <v>1942</v>
      </c>
      <c r="N8" s="432" t="s">
        <v>1940</v>
      </c>
      <c r="O8" s="430" t="s">
        <v>1941</v>
      </c>
      <c r="P8" s="53" t="s">
        <v>1943</v>
      </c>
      <c r="Q8" s="432" t="s">
        <v>1940</v>
      </c>
      <c r="R8" s="431" t="s">
        <v>1941</v>
      </c>
    </row>
    <row r="9" spans="1:19" ht="50.25" customHeight="1" thickBot="1" x14ac:dyDescent="0.3">
      <c r="A9" s="345"/>
      <c r="B9" s="347"/>
      <c r="C9" s="347"/>
      <c r="D9" s="347"/>
      <c r="E9" s="347"/>
      <c r="F9" s="347"/>
      <c r="G9" s="347"/>
      <c r="H9" s="347"/>
      <c r="I9" s="347"/>
      <c r="J9" s="347"/>
      <c r="K9" s="358"/>
      <c r="L9" s="347"/>
      <c r="M9" s="55" t="s">
        <v>1992</v>
      </c>
      <c r="N9" s="358"/>
      <c r="O9" s="347"/>
      <c r="P9" s="55" t="s">
        <v>1945</v>
      </c>
      <c r="Q9" s="358"/>
      <c r="R9" s="360"/>
    </row>
    <row r="10" spans="1:19" ht="35.1" customHeight="1" x14ac:dyDescent="0.25">
      <c r="A10" s="111">
        <v>1</v>
      </c>
      <c r="B10" s="331" t="s">
        <v>506</v>
      </c>
      <c r="C10" s="85" t="s">
        <v>493</v>
      </c>
      <c r="D10" s="85" t="s">
        <v>494</v>
      </c>
      <c r="E10" s="85" t="s">
        <v>14</v>
      </c>
      <c r="F10" s="85">
        <v>51496</v>
      </c>
      <c r="G10" s="88" t="s">
        <v>504</v>
      </c>
      <c r="H10" s="434">
        <v>2</v>
      </c>
      <c r="I10" s="434">
        <v>1</v>
      </c>
      <c r="J10" s="88"/>
      <c r="K10" s="88"/>
      <c r="L10" s="88"/>
      <c r="M10" s="88"/>
      <c r="N10" s="88"/>
      <c r="O10" s="88"/>
      <c r="P10" s="108"/>
      <c r="Q10" s="110"/>
      <c r="R10" s="112"/>
    </row>
    <row r="11" spans="1:19" ht="35.1" customHeight="1" x14ac:dyDescent="0.25">
      <c r="A11" s="60">
        <v>2</v>
      </c>
      <c r="B11" s="331"/>
      <c r="C11" s="79" t="s">
        <v>495</v>
      </c>
      <c r="D11" s="79" t="s">
        <v>496</v>
      </c>
      <c r="E11" s="79" t="s">
        <v>497</v>
      </c>
      <c r="F11" s="79">
        <v>11219</v>
      </c>
      <c r="G11" s="81" t="s">
        <v>504</v>
      </c>
      <c r="H11" s="435"/>
      <c r="I11" s="435"/>
      <c r="J11" s="81"/>
      <c r="K11" s="81"/>
      <c r="L11" s="81"/>
      <c r="M11" s="81"/>
      <c r="N11" s="81"/>
      <c r="O11" s="81"/>
      <c r="P11" s="107"/>
      <c r="Q11" s="114"/>
      <c r="R11" s="121"/>
    </row>
    <row r="12" spans="1:19" ht="35.1" customHeight="1" x14ac:dyDescent="0.25">
      <c r="A12" s="60">
        <v>3</v>
      </c>
      <c r="B12" s="331"/>
      <c r="C12" s="79" t="s">
        <v>498</v>
      </c>
      <c r="D12" s="79" t="s">
        <v>499</v>
      </c>
      <c r="E12" s="79" t="s">
        <v>500</v>
      </c>
      <c r="F12" s="79">
        <v>53543</v>
      </c>
      <c r="G12" s="81" t="s">
        <v>504</v>
      </c>
      <c r="H12" s="435"/>
      <c r="I12" s="435"/>
      <c r="J12" s="81"/>
      <c r="K12" s="81"/>
      <c r="L12" s="81"/>
      <c r="M12" s="81"/>
      <c r="N12" s="81"/>
      <c r="O12" s="81"/>
      <c r="P12" s="107"/>
      <c r="Q12" s="114"/>
      <c r="R12" s="121"/>
    </row>
    <row r="13" spans="1:19" ht="35.1" customHeight="1" x14ac:dyDescent="0.25">
      <c r="A13" s="60">
        <v>4</v>
      </c>
      <c r="B13" s="331"/>
      <c r="C13" s="79" t="s">
        <v>493</v>
      </c>
      <c r="D13" s="79" t="s">
        <v>494</v>
      </c>
      <c r="E13" s="79">
        <v>252642</v>
      </c>
      <c r="F13" s="79">
        <v>51500</v>
      </c>
      <c r="G13" s="81" t="s">
        <v>504</v>
      </c>
      <c r="H13" s="435"/>
      <c r="I13" s="435"/>
      <c r="J13" s="81"/>
      <c r="K13" s="81"/>
      <c r="L13" s="81"/>
      <c r="M13" s="81"/>
      <c r="N13" s="81"/>
      <c r="O13" s="81"/>
      <c r="P13" s="107"/>
      <c r="Q13" s="114"/>
      <c r="R13" s="121"/>
    </row>
    <row r="14" spans="1:19" ht="35.1" customHeight="1" thickBot="1" x14ac:dyDescent="0.3">
      <c r="A14" s="116">
        <v>5</v>
      </c>
      <c r="B14" s="332"/>
      <c r="C14" s="78" t="s">
        <v>501</v>
      </c>
      <c r="D14" s="78" t="s">
        <v>502</v>
      </c>
      <c r="E14" s="78" t="s">
        <v>503</v>
      </c>
      <c r="F14" s="78">
        <v>17607</v>
      </c>
      <c r="G14" s="17" t="s">
        <v>505</v>
      </c>
      <c r="H14" s="459"/>
      <c r="I14" s="459"/>
      <c r="J14" s="17"/>
      <c r="K14" s="17"/>
      <c r="L14" s="17"/>
      <c r="M14" s="17"/>
      <c r="N14" s="17"/>
      <c r="O14" s="17"/>
      <c r="P14" s="122"/>
      <c r="Q14" s="123"/>
      <c r="R14" s="124"/>
    </row>
    <row r="15" spans="1:19" s="140" customFormat="1" ht="27.75" customHeight="1" x14ac:dyDescent="0.25">
      <c r="A15" s="460" t="s">
        <v>1953</v>
      </c>
      <c r="B15" s="461"/>
      <c r="C15" s="461"/>
      <c r="D15" s="461"/>
      <c r="E15" s="461"/>
      <c r="F15" s="461"/>
      <c r="G15" s="461"/>
      <c r="H15" s="461"/>
      <c r="I15" s="461"/>
      <c r="J15" s="461"/>
      <c r="K15" s="462"/>
      <c r="L15" s="125">
        <f>SUM(L10:L14)</f>
        <v>0</v>
      </c>
      <c r="M15" s="125"/>
      <c r="N15" s="125"/>
      <c r="O15" s="125">
        <f>SUM(O10:O14)</f>
        <v>0</v>
      </c>
      <c r="P15" s="125"/>
      <c r="Q15" s="125"/>
      <c r="R15" s="126">
        <f>SUM(R10:R14)</f>
        <v>0</v>
      </c>
      <c r="S15" s="139"/>
    </row>
    <row r="16" spans="1:19" s="140" customFormat="1" ht="27.75" customHeight="1" x14ac:dyDescent="0.25">
      <c r="A16" s="425" t="s">
        <v>1953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6"/>
      <c r="L16" s="62">
        <f>SUM(H10:I14)*L15</f>
        <v>0</v>
      </c>
      <c r="M16" s="62"/>
      <c r="N16" s="62"/>
      <c r="O16" s="62">
        <f>SUM(H10:I14)*O15</f>
        <v>0</v>
      </c>
      <c r="P16" s="62"/>
      <c r="Q16" s="62"/>
      <c r="R16" s="63">
        <f>SUM(H10:I14)*R15</f>
        <v>0</v>
      </c>
      <c r="S16" s="139"/>
    </row>
    <row r="17" spans="1:18" ht="35.1" customHeight="1" thickBot="1" x14ac:dyDescent="0.3">
      <c r="A17" s="452" t="s">
        <v>1954</v>
      </c>
      <c r="B17" s="453"/>
      <c r="C17" s="453"/>
      <c r="D17" s="453"/>
      <c r="E17" s="453"/>
      <c r="F17" s="453"/>
      <c r="G17" s="453"/>
      <c r="H17" s="453"/>
      <c r="I17" s="453"/>
      <c r="J17" s="453"/>
      <c r="K17" s="454"/>
      <c r="L17" s="455">
        <f>SUM(L16+O16+R16)</f>
        <v>0</v>
      </c>
      <c r="M17" s="456"/>
      <c r="N17" s="456"/>
      <c r="O17" s="456"/>
      <c r="P17" s="456"/>
      <c r="Q17" s="456"/>
      <c r="R17" s="457"/>
    </row>
    <row r="18" spans="1:18" ht="30" customHeight="1" x14ac:dyDescent="0.25">
      <c r="A18" s="408" t="s">
        <v>7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10"/>
    </row>
    <row r="19" spans="1:18" ht="25.5" customHeight="1" thickBot="1" x14ac:dyDescent="0.3">
      <c r="A19" s="371" t="s">
        <v>1996</v>
      </c>
      <c r="B19" s="372"/>
      <c r="C19" s="372"/>
      <c r="D19" s="372"/>
      <c r="E19" s="372"/>
      <c r="F19" s="372"/>
      <c r="G19" s="372"/>
      <c r="H19" s="372"/>
      <c r="I19" s="372"/>
      <c r="J19" s="372"/>
      <c r="K19" s="372"/>
      <c r="L19" s="372"/>
      <c r="M19" s="372"/>
      <c r="N19" s="372"/>
      <c r="O19" s="372"/>
      <c r="P19" s="372"/>
      <c r="Q19" s="372"/>
      <c r="R19" s="373"/>
    </row>
    <row r="20" spans="1:18" x14ac:dyDescent="0.2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</row>
    <row r="21" spans="1:18" ht="28.5" customHeight="1" x14ac:dyDescent="0.25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</row>
    <row r="22" spans="1:18" x14ac:dyDescent="0.25">
      <c r="A22" s="367" t="s">
        <v>1957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</row>
    <row r="23" spans="1:18" ht="15" customHeight="1" x14ac:dyDescent="0.25">
      <c r="A23" s="350" t="s">
        <v>1955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</row>
    <row r="24" spans="1:18" ht="27.75" customHeight="1" x14ac:dyDescent="0.25">
      <c r="A24" s="351" t="s">
        <v>1956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</row>
    <row r="25" spans="1:18" ht="21" customHeight="1" x14ac:dyDescent="0.25">
      <c r="A25" s="352">
        <f ca="1">TODAY()</f>
        <v>42836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</row>
    <row r="26" spans="1:18" x14ac:dyDescent="0.25">
      <c r="B26" s="59"/>
      <c r="C26" s="72"/>
      <c r="D26" s="72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67"/>
      <c r="R26" s="59" t="s">
        <v>8</v>
      </c>
    </row>
    <row r="28" spans="1:18" s="68" customFormat="1" x14ac:dyDescent="0.25">
      <c r="A28" s="73"/>
      <c r="B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9"/>
      <c r="R28" s="58"/>
    </row>
    <row r="30" spans="1:18" s="68" customFormat="1" x14ac:dyDescent="0.25">
      <c r="A30" s="73"/>
      <c r="B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69"/>
      <c r="R30" s="58"/>
    </row>
    <row r="31" spans="1:18" s="68" customFormat="1" x14ac:dyDescent="0.25">
      <c r="A31" s="73"/>
      <c r="B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69"/>
      <c r="R31" s="58"/>
    </row>
  </sheetData>
  <mergeCells count="36">
    <mergeCell ref="H8:H9"/>
    <mergeCell ref="I8:I9"/>
    <mergeCell ref="A24:R24"/>
    <mergeCell ref="A25:R25"/>
    <mergeCell ref="A17:K17"/>
    <mergeCell ref="L17:R17"/>
    <mergeCell ref="A18:R18"/>
    <mergeCell ref="A19:R19"/>
    <mergeCell ref="A22:R22"/>
    <mergeCell ref="A23:R23"/>
    <mergeCell ref="A15:K15"/>
    <mergeCell ref="A16:K16"/>
    <mergeCell ref="B10:B14"/>
    <mergeCell ref="H10:H14"/>
    <mergeCell ref="I10:I14"/>
    <mergeCell ref="A1:C4"/>
    <mergeCell ref="D1:R1"/>
    <mergeCell ref="D2:R2"/>
    <mergeCell ref="D3:R4"/>
    <mergeCell ref="A5:R5"/>
    <mergeCell ref="A6:R6"/>
    <mergeCell ref="R8:R9"/>
    <mergeCell ref="A7:R7"/>
    <mergeCell ref="J8:J9"/>
    <mergeCell ref="K8:K9"/>
    <mergeCell ref="L8:L9"/>
    <mergeCell ref="N8:N9"/>
    <mergeCell ref="O8:O9"/>
    <mergeCell ref="Q8:Q9"/>
    <mergeCell ref="F8:F9"/>
    <mergeCell ref="G8:G9"/>
    <mergeCell ref="A8:A9"/>
    <mergeCell ref="B8:B9"/>
    <mergeCell ref="C8:C9"/>
    <mergeCell ref="D8:D9"/>
    <mergeCell ref="E8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Footer>&amp;L&amp;"Arial,Normal"&amp;9SAF/JJPA/GATB/MLLP/Alex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56</vt:i4>
      </vt:variant>
    </vt:vector>
  </HeadingPairs>
  <TitlesOfParts>
    <vt:vector size="97" baseType="lpstr">
      <vt:lpstr>ITEM 01</vt:lpstr>
      <vt:lpstr>ITEM 02</vt:lpstr>
      <vt:lpstr>ITEM 03</vt:lpstr>
      <vt:lpstr>ITEM 04</vt:lpstr>
      <vt:lpstr>ITEM 05</vt:lpstr>
      <vt:lpstr>ITEM 06</vt:lpstr>
      <vt:lpstr>ITEM 07</vt:lpstr>
      <vt:lpstr>ITEM 08</vt:lpstr>
      <vt:lpstr>ITEM 9</vt:lpstr>
      <vt:lpstr>ITEM 10</vt:lpstr>
      <vt:lpstr>ITEM 11</vt:lpstr>
      <vt:lpstr>ITEM 12</vt:lpstr>
      <vt:lpstr>ITEM 13</vt:lpstr>
      <vt:lpstr>ITEM 14</vt:lpstr>
      <vt:lpstr>ITEM 15</vt:lpstr>
      <vt:lpstr>ITEM 16</vt:lpstr>
      <vt:lpstr>ITEM 17</vt:lpstr>
      <vt:lpstr>ITEM 18</vt:lpstr>
      <vt:lpstr>ITEM 19</vt:lpstr>
      <vt:lpstr>ITEM 20</vt:lpstr>
      <vt:lpstr>ITEM 21</vt:lpstr>
      <vt:lpstr>ITEM 22</vt:lpstr>
      <vt:lpstr>ITEM 23</vt:lpstr>
      <vt:lpstr>ITEM 24</vt:lpstr>
      <vt:lpstr>ITEM 25</vt:lpstr>
      <vt:lpstr>ITEM 26</vt:lpstr>
      <vt:lpstr>ITEM 27</vt:lpstr>
      <vt:lpstr>ITEM 28</vt:lpstr>
      <vt:lpstr>ITEM 29</vt:lpstr>
      <vt:lpstr>ITEM 30</vt:lpstr>
      <vt:lpstr>ITEM 31</vt:lpstr>
      <vt:lpstr>ITEM 32</vt:lpstr>
      <vt:lpstr>ITEM 33</vt:lpstr>
      <vt:lpstr>ITEM 34</vt:lpstr>
      <vt:lpstr>ITEM 35</vt:lpstr>
      <vt:lpstr>ITEM 36</vt:lpstr>
      <vt:lpstr>ITEM 37</vt:lpstr>
      <vt:lpstr>ITEM 38</vt:lpstr>
      <vt:lpstr>ITEM 39</vt:lpstr>
      <vt:lpstr>ITEM 40</vt:lpstr>
      <vt:lpstr>ITEM 41</vt:lpstr>
      <vt:lpstr>'ITEM 02'!Área_de_impresión</vt:lpstr>
      <vt:lpstr>'ITEM 06'!Área_de_impresión</vt:lpstr>
      <vt:lpstr>'ITEM 07'!Área_de_impresión</vt:lpstr>
      <vt:lpstr>'ITEM 08'!Área_de_impresión</vt:lpstr>
      <vt:lpstr>'ITEM 10'!Área_de_impresión</vt:lpstr>
      <vt:lpstr>'ITEM 11'!Área_de_impresión</vt:lpstr>
      <vt:lpstr>'ITEM 12'!Área_de_impresión</vt:lpstr>
      <vt:lpstr>'ITEM 13'!Área_de_impresión</vt:lpstr>
      <vt:lpstr>'ITEM 14'!Área_de_impresión</vt:lpstr>
      <vt:lpstr>'ITEM 15'!Área_de_impresión</vt:lpstr>
      <vt:lpstr>'ITEM 16'!Área_de_impresión</vt:lpstr>
      <vt:lpstr>'ITEM 17'!Área_de_impresión</vt:lpstr>
      <vt:lpstr>'ITEM 18'!Área_de_impresión</vt:lpstr>
      <vt:lpstr>'ITEM 19'!Área_de_impresión</vt:lpstr>
      <vt:lpstr>'ITEM 20'!Área_de_impresión</vt:lpstr>
      <vt:lpstr>'ITEM 21'!Área_de_impresión</vt:lpstr>
      <vt:lpstr>'ITEM 22'!Área_de_impresión</vt:lpstr>
      <vt:lpstr>'ITEM 23'!Área_de_impresión</vt:lpstr>
      <vt:lpstr>'ITEM 24'!Área_de_impresión</vt:lpstr>
      <vt:lpstr>'ITEM 25'!Área_de_impresión</vt:lpstr>
      <vt:lpstr>'ITEM 26'!Área_de_impresión</vt:lpstr>
      <vt:lpstr>'ITEM 27'!Área_de_impresión</vt:lpstr>
      <vt:lpstr>'ITEM 28'!Área_de_impresión</vt:lpstr>
      <vt:lpstr>'ITEM 29'!Área_de_impresión</vt:lpstr>
      <vt:lpstr>'ITEM 30'!Área_de_impresión</vt:lpstr>
      <vt:lpstr>'ITEM 31'!Área_de_impresión</vt:lpstr>
      <vt:lpstr>'ITEM 32'!Área_de_impresión</vt:lpstr>
      <vt:lpstr>'ITEM 33'!Área_de_impresión</vt:lpstr>
      <vt:lpstr>'ITEM 34'!Área_de_impresión</vt:lpstr>
      <vt:lpstr>'ITEM 35'!Área_de_impresión</vt:lpstr>
      <vt:lpstr>'ITEM 36'!Área_de_impresión</vt:lpstr>
      <vt:lpstr>'ITEM 37'!Área_de_impresión</vt:lpstr>
      <vt:lpstr>'ITEM 38'!Área_de_impresión</vt:lpstr>
      <vt:lpstr>'ITEM 39'!Área_de_impresión</vt:lpstr>
      <vt:lpstr>'ITEM 40'!Área_de_impresión</vt:lpstr>
      <vt:lpstr>'ITEM 41'!Área_de_impresión</vt:lpstr>
      <vt:lpstr>'ITEM 9'!Área_de_impresión</vt:lpstr>
      <vt:lpstr>'ITEM 01'!Títulos_a_imprimir</vt:lpstr>
      <vt:lpstr>'ITEM 02'!Títulos_a_imprimir</vt:lpstr>
      <vt:lpstr>'ITEM 03'!Títulos_a_imprimir</vt:lpstr>
      <vt:lpstr>'ITEM 04'!Títulos_a_imprimir</vt:lpstr>
      <vt:lpstr>'ITEM 05'!Títulos_a_imprimir</vt:lpstr>
      <vt:lpstr>'ITEM 06'!Títulos_a_imprimir</vt:lpstr>
      <vt:lpstr>'ITEM 07'!Títulos_a_imprimir</vt:lpstr>
      <vt:lpstr>'ITEM 10'!Títulos_a_imprimir</vt:lpstr>
      <vt:lpstr>'ITEM 12'!Títulos_a_imprimir</vt:lpstr>
      <vt:lpstr>'ITEM 13'!Títulos_a_imprimir</vt:lpstr>
      <vt:lpstr>'ITEM 14'!Títulos_a_imprimir</vt:lpstr>
      <vt:lpstr>'ITEM 18'!Títulos_a_imprimir</vt:lpstr>
      <vt:lpstr>'ITEM 20'!Títulos_a_imprimir</vt:lpstr>
      <vt:lpstr>'ITEM 22'!Títulos_a_imprimir</vt:lpstr>
      <vt:lpstr>'ITEM 28'!Títulos_a_imprimir</vt:lpstr>
      <vt:lpstr>'ITEM 31'!Títulos_a_imprimir</vt:lpstr>
      <vt:lpstr>'ITEM 32'!Títulos_a_imprimir</vt:lpstr>
      <vt:lpstr>'ITEM 34'!Títulos_a_imprimir</vt:lpstr>
      <vt:lpstr>'ITEM 38'!Títulos_a_imprimir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2017-04-11T12:38:19Z</cp:lastPrinted>
  <dcterms:created xsi:type="dcterms:W3CDTF">2013-02-06T21:42:23Z</dcterms:created>
  <dcterms:modified xsi:type="dcterms:W3CDTF">2017-04-11T15:43:56Z</dcterms:modified>
</cp:coreProperties>
</file>