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COMPRAS 2017\INVITACIONES\PUBLICAS\055 SERVICIO DE RECUPERACION DE DESASTRES\TERMINOS\"/>
    </mc:Choice>
  </mc:AlternateContent>
  <bookViews>
    <workbookView xWindow="0" yWindow="0" windowWidth="28800" windowHeight="11835" activeTab="3"/>
  </bookViews>
  <sheets>
    <sheet name="Experiencia" sheetId="1" r:id="rId1"/>
    <sheet name="EMR" sheetId="2" r:id="rId2"/>
    <sheet name="Talento Humano" sheetId="3" r:id="rId3"/>
    <sheet name="ProducServic" sheetId="4" r:id="rId4"/>
  </sheets>
  <calcPr calcId="152511"/>
</workbook>
</file>

<file path=xl/calcChain.xml><?xml version="1.0" encoding="utf-8"?>
<calcChain xmlns="http://schemas.openxmlformats.org/spreadsheetml/2006/main">
  <c r="A14" i="2" l="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4" i="2" s="1"/>
  <c r="A45" i="2" s="1"/>
  <c r="A46" i="2" s="1"/>
  <c r="A47" i="2" s="1"/>
  <c r="A48" i="2" s="1"/>
  <c r="A52" i="2" s="1"/>
  <c r="A53" i="2" s="1"/>
  <c r="A54" i="2" s="1"/>
  <c r="A55" i="2" s="1"/>
  <c r="A56" i="2" s="1"/>
  <c r="A57" i="2" s="1"/>
  <c r="A58" i="2" s="1"/>
  <c r="A59" i="2" s="1"/>
  <c r="A60" i="2" s="1"/>
  <c r="A61" i="2" s="1"/>
  <c r="A62" i="2" s="1"/>
  <c r="A63" i="2" s="1"/>
  <c r="A64" i="2" s="1"/>
  <c r="A65" i="2" s="1"/>
  <c r="A66" i="2" s="1"/>
  <c r="A67" i="2" s="1"/>
  <c r="A68" i="2" s="1"/>
  <c r="A69" i="2" s="1"/>
  <c r="G10" i="4" l="1"/>
  <c r="G14" i="4" l="1"/>
  <c r="G15" i="4" s="1"/>
</calcChain>
</file>

<file path=xl/sharedStrings.xml><?xml version="1.0" encoding="utf-8"?>
<sst xmlns="http://schemas.openxmlformats.org/spreadsheetml/2006/main" count="181" uniqueCount="145">
  <si>
    <t>EXPERIENCIA DEL PROPONENTE</t>
  </si>
  <si>
    <t>ITEM</t>
  </si>
  <si>
    <t>OBJETO</t>
  </si>
  <si>
    <t>ENTIDAD CONTRATANTE</t>
  </si>
  <si>
    <t>SECTOR ENTIDAD CONTRATANTE</t>
  </si>
  <si>
    <t>PLAZO EJECUCIÓN EN MESES</t>
  </si>
  <si>
    <t xml:space="preserve">FECHA DE INICIACIÓN </t>
  </si>
  <si>
    <t xml:space="preserve">FECHA DE TERMINACIÓN </t>
  </si>
  <si>
    <t>VALOR EN PESOS</t>
  </si>
  <si>
    <t>SMMLV</t>
  </si>
  <si>
    <t>NIVEL SATISFACCIÓN</t>
  </si>
  <si>
    <t>(G, P)</t>
  </si>
  <si>
    <t>día/mes/año</t>
  </si>
  <si>
    <t>(E, B, R, M)</t>
  </si>
  <si>
    <t xml:space="preserve"> </t>
  </si>
  <si>
    <t>TOTALES</t>
  </si>
  <si>
    <t>COMPAÑÍA PROPONENTE:</t>
  </si>
  <si>
    <t>DIRECCIÓN:</t>
  </si>
  <si>
    <t>TELÉFONO:</t>
  </si>
  <si>
    <t>CORREO ELECTRÓNICO:</t>
  </si>
  <si>
    <t>Ítem</t>
  </si>
  <si>
    <t>Requisito</t>
  </si>
  <si>
    <t>Observaciones por parte del oferente</t>
  </si>
  <si>
    <t>ESPECIFICACIONES MINIMAS REQUERIDAS   (EMR)</t>
  </si>
  <si>
    <t>Los tiempos de respuesta para las transacciones SAP  no deben sobrepasar los 1000 ms en el CRD</t>
  </si>
  <si>
    <t xml:space="preserve">El RTO esperado una vez declarada la contingencia no debe ser mayor a 2 horas </t>
  </si>
  <si>
    <t xml:space="preserve">El monitoreo de la replicacion estará a cargo del proveedor </t>
  </si>
  <si>
    <t>Este servicio deberá ser administrado bajo la guía del conjunto de buenas prácticas para el manejo de la infraestructura y operación de las tecnologías de información –ITIL® (Information Technology Infrastructure Library).</t>
  </si>
  <si>
    <t>El oferente entregara de forma mensual el informe de gestion del CRD mediante el cual se garantiza la replica de forma permanente la cual debera estar lista para ser utilizada por el INC ante una emergencia.</t>
  </si>
  <si>
    <t>CUMPLE</t>
  </si>
  <si>
    <t>NO CUMPLE</t>
  </si>
  <si>
    <t>registre # folios en la oferta que explican este contenido</t>
  </si>
  <si>
    <t>EVALUACIÓN REQUISITOS EXIGIBLES</t>
  </si>
  <si>
    <t>OFERENTE</t>
  </si>
  <si>
    <t>Perfil</t>
  </si>
  <si>
    <t>Experiencia</t>
  </si>
  <si>
    <t>Cantidad</t>
  </si>
  <si>
    <t>&gt;=3 y &lt; 5 años</t>
  </si>
  <si>
    <t>&gt;=5 y &lt; 6 años</t>
  </si>
  <si>
    <t>&gt;=6 y &lt; 7 años</t>
  </si>
  <si>
    <t>&gt;=7 y &lt;8 años</t>
  </si>
  <si>
    <t>&gt;=8 y &lt;9 años</t>
  </si>
  <si>
    <t>&gt;=9 y &lt;10 años</t>
  </si>
  <si>
    <t xml:space="preserve">&gt;=10 años </t>
  </si>
  <si>
    <t>TALENTO HUMANO</t>
  </si>
  <si>
    <t>Folio</t>
  </si>
  <si>
    <t>PERFIL REQUERIDO</t>
  </si>
  <si>
    <t>en oferta</t>
  </si>
  <si>
    <t>Registrar #folio hoja de vida</t>
  </si>
  <si>
    <t>TOTAL PUNTOS  POR TALENTO HUMANO</t>
  </si>
  <si>
    <t>GERENTE DE PROYECTO</t>
  </si>
  <si>
    <t>DBA para db2</t>
  </si>
  <si>
    <t>tres (3) o más años.</t>
  </si>
  <si>
    <t>Especialista sistema operativo AIX</t>
  </si>
  <si>
    <t>Especialista en Storage</t>
  </si>
  <si>
    <t>Personal certificado</t>
  </si>
  <si>
    <t xml:space="preserve">Especialista en redes y comunicaciones </t>
  </si>
  <si>
    <t>Personal Cerificado</t>
  </si>
  <si>
    <t xml:space="preserve">Experiencia como administrador  de sistemas de almacenamiento  SAN </t>
  </si>
  <si>
    <t xml:space="preserve">Experiencia como administrador  de redes </t>
  </si>
  <si>
    <t xml:space="preserve">ROLES REQUERIDOS </t>
  </si>
  <si>
    <t>Tiempo experiencia</t>
  </si>
  <si>
    <t>EMR #</t>
  </si>
  <si>
    <t xml:space="preserve">VALOR DE LA OFERTA </t>
  </si>
  <si>
    <t>Valor Unitario</t>
  </si>
  <si>
    <t>Iva</t>
  </si>
  <si>
    <t>COMPAÑÍA:</t>
  </si>
  <si>
    <t>ítem</t>
  </si>
  <si>
    <t>Servicio CRD  Sistema SAP ERP + ISH MED  mes</t>
  </si>
  <si>
    <t>EXPERIENCIA PROFESIONAL  - PUNTOS</t>
  </si>
  <si>
    <t>Valor total mes</t>
  </si>
  <si>
    <t>Valor Total Mes</t>
  </si>
  <si>
    <t>Garantizar Puesta en funcionamiento de un centro alterno de recuperación  desastres CRD para el sistema productivo ERP / ISH MED de misión crítica SAP  conforme a los requisitos técnicos, durante 11  meses.</t>
  </si>
  <si>
    <t>Garantizar el 100% de la documentacion, de  retorno de actividades en el INC, posterior a la utilizacion del CRD</t>
  </si>
  <si>
    <t>Garantizar Informes mensuales  sobre la actividad del CRD</t>
  </si>
  <si>
    <t>Tiempo  de servicios solicitado 11 meses.</t>
  </si>
  <si>
    <t xml:space="preserve">
El 100% de los costos necesarios para la instalación, incluidos servicios, hardware, comunicaciones, licencias y en general todo lo necesario para activar la réplica conforme al anexo técnico # 3 deberá  ser expresado en un costo mensual durante 11 meses.  Deberán ser 11 valores iguales   y no podrán superar las asignaciones presupuestales destinadas por año conforme a la vigencia de los CDPS.
</t>
  </si>
  <si>
    <t>Valor total 11 meses</t>
  </si>
  <si>
    <t xml:space="preserve">Canal de Internet 10 MB minimo para conexión via SAP Router, el cual debe ser escalable </t>
  </si>
  <si>
    <t>La replicación se realizará en tiempo real o como maximo de forma  Asincronica  con intervalos de  5 minutos.</t>
  </si>
  <si>
    <t xml:space="preserve">Garantizar 2 Pruebas  del funcionamiento del CRD durante la vigencia del contrato con acompañamiento y documentación  por parte del proveedor </t>
  </si>
  <si>
    <t xml:space="preserve">El RPO esperado una vez declarada la contingencia no debe ser 10 minutos </t>
  </si>
  <si>
    <t>La oferta debe estimar  los costos adicionales de almacenamiento , asi como los costos adicionales por procesamiento, los cuales podran ser utilizados por demanda por parte del INC.</t>
  </si>
  <si>
    <t xml:space="preserve">El oferente debe garantizar la funcionalidad permanente de la replica y la integridad y confidencialidad de la informacion que conserva a través de la infraestructura ofertada. </t>
  </si>
  <si>
    <t xml:space="preserve">La plataforma alterna del proveedor debe disponer de  la infraestructura suficiente y de herramientas que faciliten las pruebas en un ambiente controlado, la preparacion de dicho ambiente de pruebas esta 100% a cargo del oferente </t>
  </si>
  <si>
    <t>El datacenter de contingencia debe contar con certificación a nivel de procesos de Calidad ISO/IEC 270001-2005</t>
  </si>
  <si>
    <t>El datacenter de contingencia debe contar con la arquitectura y  la infraestructura necesaria para soportar la caída o ingreso a contingencia de los servicios criticos del negocio</t>
  </si>
  <si>
    <t>La conexión al storage debe der mínimo a 8 Gbps  Fibre Channel</t>
  </si>
  <si>
    <t>El soporte del hardware y del software debe ser en modalidad 7x24x4.</t>
  </si>
  <si>
    <t>El proveedor deberá contar con  el software para automatizar el aprovisionamiento de capacidades   con el fin de ofrecer rápida respuesta al aumento o disminución de capacidades  en contingencia (PowerVM -  PowerVC - storage).</t>
  </si>
  <si>
    <t xml:space="preserve">El proponente debe brindar su infraestructura con crecimiento por demanda 
1. Procesamiento: Procesadores Power7 minimo
2. Storage: Storage Mínimo Storwize v-3700
</t>
  </si>
  <si>
    <t>El Proponente debe realizar todas las gestiones necesarias para mantener la continuidad en la operación (disponibilidad y acceso a los servicios) dentro de parámetros adecuados de calidad, llevando para ello una supervisión y monitoreo de la infraestructura física, equipos activos de red, servidores y servicios en general, de tal manera que se garantice una operación normal con una disponibilidad de 7X24X365</t>
  </si>
  <si>
    <t xml:space="preserve">Todos los sistemas operativos, las aplicaciones soportadas, y los datos de usuarios finales deben estar disponibles 7x24. </t>
  </si>
  <si>
    <t>Deberá permitir la duplicación  del entorno de producción en un servidor de respaldo en tiempo real sin pérdida de datos.</t>
  </si>
  <si>
    <t>Tres (3) o más años.</t>
  </si>
  <si>
    <t>RESPONSABILIDADES DEL PROPONENTE</t>
  </si>
  <si>
    <t>Proveer la infraestructura y recursos comprometidos, dentro del sitio y los tiempos establecidos en el alcance de esta propuesta.</t>
  </si>
  <si>
    <t>Asignar y tener disponibles los recursos en los tiempos establecidos en los alcances del servicio.</t>
  </si>
  <si>
    <t>Monitorear la ocurrencia de problemas y asegurar que éstos sean cerrados y documentados dentro de los criterios de Niveles de Servicio definidos.</t>
  </si>
  <si>
    <t>Informar al cliente oportunamente los procesos y procedimientos a seguir durante el desarrollo del proyecto</t>
  </si>
  <si>
    <t xml:space="preserve">Garantizar los niveles de seguridad que se requieran y que estén dentro del alcance contratado. </t>
  </si>
  <si>
    <t>Informar oportunamente al cliente sobre cualquier cambio que pueda afectar la disponibilidad de sus servicios.</t>
  </si>
  <si>
    <t>Proveer soporte en caso de problemas técnicos asociados a hardware y software incluidos dentro de la solución.</t>
  </si>
  <si>
    <t>El oferente debe suministrar el 100% de los elementos necesarios  para la replicacion al sitio alterno
Los anterior se refiere a elementos de hardware, software  y comunicaciones necesarios para garantizar la replicacion al sitio alterno</t>
  </si>
  <si>
    <t>El servicio de replicación debe como mínimo estar conformada por:
1. Infraestructura como servicio (IaaS)
2. Canales de Comunicación
3. Software de Replicación
4. Seguridad perimetral
5. Gestión y administración de todo el servicio</t>
  </si>
  <si>
    <t>Flexibilidad para ofrecer capacidades  de cómputo variables  para  condición de replicación y situación de pruebas o contingencia real.</t>
  </si>
  <si>
    <t>Canal dedicado de comunicaciones  entre el INC y el sitio alterno de 40 MB ( Replica y activacion CRD), escalable.</t>
  </si>
  <si>
    <t>Especificar  el sistema propuesto de forma esquematica, indicando claramente la herramienta de replicación y como funcionará</t>
  </si>
  <si>
    <t>El proveedor debera presentar un cronograma de actividades de implementacion del servicio contratado</t>
  </si>
  <si>
    <t>Tiempo de puesta en marcha del CRD  30 dias.</t>
  </si>
  <si>
    <t>CARACTERISTICAS DEL DATA CENTER</t>
  </si>
  <si>
    <t>CARACTERISTICAS DEL SERVICIO</t>
  </si>
  <si>
    <t>Cinco (3) o más años.</t>
  </si>
  <si>
    <t>Tres (3) o más años,</t>
  </si>
  <si>
    <t>Conocimientos BASIS - SAP</t>
  </si>
  <si>
    <t xml:space="preserve">Experiencia certificada como administrador de plataformas AIX </t>
  </si>
  <si>
    <t>Personal con experiencia</t>
  </si>
  <si>
    <t>Experiencia certificada en gerencia de proyectos de tecnología informática o PMP</t>
  </si>
  <si>
    <t>Deberá asignar un gerente de proyecto.</t>
  </si>
  <si>
    <t>Deberá contar con personal directo y con experiencia comprobada en la solución de la replicación ofertada</t>
  </si>
  <si>
    <t>Deberá contar  con Infraestructura como Servicio sobre plataforma IBM Power con Procesadores como minimo Power7</t>
  </si>
  <si>
    <t>Estara a cargo de la administracion del sitio alterno.</t>
  </si>
  <si>
    <t>La plataforma debe escalar mínimo a 512 GB de RAM.</t>
  </si>
  <si>
    <t>El proveedor debera garantizar un 99.6% de disponibilidad de la solución de contingencia ofertada.
1. Infraestructura de servidores
2. Canales de Comunicación
3. Software de Replicación</t>
  </si>
  <si>
    <t>Cumplir las especificaciones de plataforma, procesador, almacenamiento, memoria etc  esperados de acuerdo a 3.3.2.  DESCRIPCION SITUACION ESPERADA del anexo tecnico # 3.</t>
  </si>
  <si>
    <t>La plataforma debe escalar mínimo a 22 Cores Power7.</t>
  </si>
  <si>
    <t>ESPECIALISTA CON CONOCIMIENTOS BASIS - SAP</t>
  </si>
  <si>
    <t>Garantizar Instalacion de SAP Router en el sitio alterno para comunicaciones via internet.</t>
  </si>
  <si>
    <t>La especificaciones técnicas de infraestructura del datacenter de contingencia deben cumplir como mínimo con un TIER III</t>
  </si>
  <si>
    <t xml:space="preserve">El proveedor debera proponer una solucion de replica eficiente de tal manera que no afecte el  el rendimiento del sistema principal </t>
  </si>
  <si>
    <t>Servicio del centro alterno de recuperación  desastres CRD para el sistema productivo ERP / ISH MED de misión crítica SAP</t>
  </si>
  <si>
    <r>
      <t>Costo Adicional de almacenamiento mes (GB)  (</t>
    </r>
    <r>
      <rPr>
        <sz val="11"/>
        <color theme="1"/>
        <rFont val="Calibri"/>
        <family val="2"/>
        <scheme val="minor"/>
      </rPr>
      <t xml:space="preserve"> NO hace parte del valor total de la oferta)</t>
    </r>
  </si>
  <si>
    <r>
      <t xml:space="preserve">Costo  adicional Memoria mes (GB) (Opcional)  </t>
    </r>
    <r>
      <rPr>
        <sz val="11"/>
        <color theme="1"/>
        <rFont val="Calibri"/>
        <family val="2"/>
        <scheme val="minor"/>
      </rPr>
      <t>(NO hace parte del valor total de la oferta)</t>
    </r>
  </si>
  <si>
    <r>
      <t xml:space="preserve">Costo  adicional de Procesamiento mes  (Opcional)  </t>
    </r>
    <r>
      <rPr>
        <sz val="11"/>
        <color theme="1"/>
        <rFont val="Calibri"/>
        <family val="2"/>
        <scheme val="minor"/>
      </rPr>
      <t>(NO hace parte del valor total de la oferta)</t>
    </r>
  </si>
  <si>
    <t>Debera garantizar una plataforma alterna con las condiciones tecnicas suficientes que permitan la replica y la utilizacion del CRD de forma eficiente, estos son licenciamiento, servidores de aplicación,  servidor de base de datos,  servidores de almacenamiento, equipos de comunicación, 100% servicios (Gerente de Proyecto, Consultoria de sistema operativo, base de datos db2, sistema SAP, comunicacones, Storage)</t>
  </si>
  <si>
    <t>(a) Profesional graduado en Ingeniería
(b) Certificación ITIL® , reconocido por organismo certificador autorizado.</t>
  </si>
  <si>
    <t>Personal con experiencia en DB2</t>
  </si>
  <si>
    <t>Experiencia como dba db2.</t>
  </si>
  <si>
    <t>INSTITUTO NACIONAL DE CANCEROLOGÍA ESE</t>
  </si>
  <si>
    <t>INSTITUTO NACIONAL DE CANCEROLOGIA ESE</t>
  </si>
  <si>
    <t>PRODUCSERVIC</t>
  </si>
  <si>
    <t>EMR</t>
  </si>
  <si>
    <t>EXPERIENCIA</t>
  </si>
  <si>
    <t>ANEXO No. 6 CRITERIOS</t>
  </si>
  <si>
    <t>ANEXO No.6 CRITERIOS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</si>
</sst>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quot;_-;\-* #,##0.00\ &quot;€&quot;_-;_-* &quot;-&quot;??\ &quot;€&quot;_-;_-@_-"/>
    <numFmt numFmtId="165" formatCode="_-* #,##0.00\ _€_-;\-* #,##0.00\ _€_-;_-* &quot;-&quot;??\ _€_-;_-@_-"/>
    <numFmt numFmtId="166" formatCode="[$$-240A]\ #,##0"/>
    <numFmt numFmtId="167" formatCode="&quot;$&quot;\ #,##0"/>
  </numFmts>
  <fonts count="19" x14ac:knownFonts="1">
    <font>
      <sz val="11"/>
      <color theme="1"/>
      <name val="Calibri"/>
      <family val="2"/>
      <scheme val="minor"/>
    </font>
    <font>
      <sz val="10"/>
      <name val="Arial"/>
      <family val="2"/>
    </font>
    <font>
      <sz val="10"/>
      <name val="Arial"/>
      <family val="2"/>
    </font>
    <font>
      <sz val="10"/>
      <name val="Verdana"/>
      <family val="2"/>
    </font>
    <font>
      <b/>
      <sz val="10"/>
      <name val="Verdana"/>
      <family val="2"/>
    </font>
    <font>
      <b/>
      <sz val="12"/>
      <name val="Verdana"/>
      <family val="2"/>
    </font>
    <font>
      <b/>
      <sz val="11"/>
      <name val="Verdana"/>
      <family val="2"/>
    </font>
    <font>
      <u/>
      <sz val="10"/>
      <name val="Verdana"/>
      <family val="2"/>
    </font>
    <font>
      <sz val="11"/>
      <name val="Verdana"/>
      <family val="2"/>
    </font>
    <font>
      <sz val="11"/>
      <color rgb="FF006100"/>
      <name val="Calibri"/>
      <family val="2"/>
      <scheme val="minor"/>
    </font>
    <font>
      <b/>
      <sz val="11"/>
      <color theme="1"/>
      <name val="Calibri"/>
      <family val="2"/>
      <scheme val="minor"/>
    </font>
    <font>
      <b/>
      <sz val="12"/>
      <color theme="0"/>
      <name val="Verdana"/>
      <family val="2"/>
    </font>
    <font>
      <b/>
      <sz val="10"/>
      <color theme="0"/>
      <name val="Verdana"/>
      <family val="2"/>
    </font>
    <font>
      <sz val="8"/>
      <name val="Verdana"/>
      <family val="2"/>
    </font>
    <font>
      <sz val="9"/>
      <name val="Verdana"/>
      <family val="2"/>
    </font>
    <font>
      <sz val="22"/>
      <color theme="1"/>
      <name val="Calibri"/>
      <family val="2"/>
      <scheme val="minor"/>
    </font>
    <font>
      <sz val="10"/>
      <color theme="1"/>
      <name val="Calibri"/>
      <family val="2"/>
      <scheme val="minor"/>
    </font>
    <font>
      <b/>
      <sz val="12"/>
      <color theme="1"/>
      <name val="Calibri"/>
      <family val="2"/>
      <scheme val="minor"/>
    </font>
    <font>
      <b/>
      <sz val="12"/>
      <color theme="1"/>
      <name val="Lucida Sans Unicode"/>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6EFCE"/>
      </patternFill>
    </fill>
    <fill>
      <patternFill patternType="solid">
        <fgColor rgb="FF333399"/>
        <bgColor indexed="64"/>
      </patternFill>
    </fill>
    <fill>
      <patternFill patternType="solid">
        <fgColor rgb="FFC0C0C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s>
  <cellStyleXfs count="11">
    <xf numFmtId="0" fontId="0" fillId="0" borderId="0"/>
    <xf numFmtId="0" fontId="1" fillId="0" borderId="0"/>
    <xf numFmtId="165"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0" fontId="2" fillId="0" borderId="0"/>
    <xf numFmtId="0" fontId="9" fillId="8" borderId="0" applyNumberFormat="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0" fontId="1" fillId="0" borderId="0"/>
  </cellStyleXfs>
  <cellXfs count="196">
    <xf numFmtId="0" fontId="0" fillId="0" borderId="0" xfId="0"/>
    <xf numFmtId="0" fontId="1" fillId="0" borderId="0" xfId="1"/>
    <xf numFmtId="49" fontId="3" fillId="5" borderId="2" xfId="1" applyNumberFormat="1" applyFont="1" applyFill="1" applyBorder="1" applyAlignment="1" applyProtection="1">
      <alignment horizontal="left" vertical="center" wrapText="1"/>
      <protection locked="0"/>
    </xf>
    <xf numFmtId="49" fontId="3" fillId="5" borderId="6" xfId="1" applyNumberFormat="1" applyFont="1" applyFill="1" applyBorder="1" applyAlignment="1" applyProtection="1">
      <alignment horizontal="center" vertical="center" wrapText="1"/>
      <protection locked="0"/>
    </xf>
    <xf numFmtId="0" fontId="4" fillId="4" borderId="2"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4" xfId="1" applyFont="1" applyFill="1" applyBorder="1" applyAlignment="1">
      <alignment horizontal="center" vertical="center" wrapText="1"/>
    </xf>
    <xf numFmtId="166" fontId="4" fillId="4" borderId="2" xfId="1" applyNumberFormat="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2" xfId="1" applyFont="1" applyFill="1" applyBorder="1" applyAlignment="1" applyProtection="1">
      <alignment horizontal="left" vertical="center" wrapText="1"/>
      <protection locked="0"/>
    </xf>
    <xf numFmtId="14" fontId="3" fillId="2" borderId="2" xfId="1" applyNumberFormat="1" applyFont="1" applyFill="1" applyBorder="1" applyAlignment="1" applyProtection="1">
      <alignment horizontal="center" vertical="center" wrapText="1"/>
      <protection locked="0"/>
    </xf>
    <xf numFmtId="166" fontId="3" fillId="2" borderId="2" xfId="1" applyNumberFormat="1" applyFont="1" applyFill="1" applyBorder="1" applyAlignment="1" applyProtection="1">
      <alignment horizontal="right" vertical="center" wrapText="1"/>
      <protection locked="0"/>
    </xf>
    <xf numFmtId="3" fontId="3" fillId="2" borderId="2" xfId="1" applyNumberFormat="1" applyFont="1" applyFill="1" applyBorder="1" applyAlignment="1">
      <alignment horizontal="right" vertical="center" wrapText="1"/>
    </xf>
    <xf numFmtId="0" fontId="3" fillId="2" borderId="5" xfId="1" applyFont="1" applyFill="1" applyBorder="1" applyAlignment="1" applyProtection="1">
      <alignment horizontal="left" vertical="center" wrapText="1"/>
      <protection locked="0"/>
    </xf>
    <xf numFmtId="49" fontId="3" fillId="2" borderId="5" xfId="1" applyNumberFormat="1" applyFont="1" applyFill="1" applyBorder="1" applyAlignment="1" applyProtection="1">
      <alignment horizontal="left" vertical="center" wrapText="1"/>
      <protection locked="0"/>
    </xf>
    <xf numFmtId="14" fontId="3" fillId="2" borderId="5" xfId="1" applyNumberFormat="1" applyFont="1" applyFill="1" applyBorder="1" applyAlignment="1" applyProtection="1">
      <alignment horizontal="center" vertical="center" wrapText="1"/>
      <protection locked="0"/>
    </xf>
    <xf numFmtId="166" fontId="3" fillId="2" borderId="5" xfId="1" applyNumberFormat="1" applyFont="1" applyFill="1" applyBorder="1" applyAlignment="1" applyProtection="1">
      <alignment horizontal="right" vertical="center" wrapText="1"/>
      <protection locked="0"/>
    </xf>
    <xf numFmtId="3" fontId="3" fillId="2" borderId="5" xfId="1" applyNumberFormat="1" applyFont="1" applyFill="1" applyBorder="1" applyAlignment="1">
      <alignment horizontal="right" vertical="center" wrapText="1"/>
    </xf>
    <xf numFmtId="49" fontId="3" fillId="2" borderId="8" xfId="1" applyNumberFormat="1" applyFont="1" applyFill="1" applyBorder="1" applyAlignment="1" applyProtection="1">
      <alignment horizontal="center" vertical="center" wrapText="1"/>
      <protection locked="0"/>
    </xf>
    <xf numFmtId="0" fontId="4" fillId="3" borderId="7" xfId="1" applyFont="1" applyFill="1" applyBorder="1" applyAlignment="1">
      <alignment horizontal="center" vertical="center" wrapText="1"/>
    </xf>
    <xf numFmtId="166" fontId="3" fillId="3" borderId="7" xfId="1" applyNumberFormat="1" applyFont="1" applyFill="1" applyBorder="1" applyAlignment="1">
      <alignment horizontal="right" vertical="center" wrapText="1"/>
    </xf>
    <xf numFmtId="3" fontId="3" fillId="3" borderId="7" xfId="1" applyNumberFormat="1" applyFont="1" applyFill="1" applyBorder="1" applyAlignment="1">
      <alignment horizontal="right" vertical="center" wrapText="1"/>
    </xf>
    <xf numFmtId="49" fontId="3" fillId="3" borderId="12" xfId="1" applyNumberFormat="1" applyFont="1" applyFill="1" applyBorder="1" applyAlignment="1">
      <alignment horizontal="center" vertical="center" wrapText="1"/>
    </xf>
    <xf numFmtId="0" fontId="4" fillId="4" borderId="0" xfId="1" applyFont="1" applyFill="1" applyAlignment="1">
      <alignment horizontal="left" vertical="center" wrapText="1"/>
    </xf>
    <xf numFmtId="0" fontId="3" fillId="6" borderId="21" xfId="5" applyFont="1" applyFill="1" applyBorder="1" applyAlignment="1">
      <alignment horizontal="center" vertical="center"/>
    </xf>
    <xf numFmtId="0" fontId="3" fillId="6" borderId="18" xfId="5" applyFont="1" applyFill="1" applyBorder="1" applyAlignment="1">
      <alignment horizontal="center" vertical="center"/>
    </xf>
    <xf numFmtId="0" fontId="0" fillId="0" borderId="0" xfId="0"/>
    <xf numFmtId="0" fontId="8" fillId="0" borderId="6" xfId="5" applyFont="1" applyBorder="1"/>
    <xf numFmtId="0" fontId="3" fillId="6" borderId="9" xfId="5" applyFont="1" applyFill="1" applyBorder="1" applyAlignment="1">
      <alignment horizontal="center" vertical="center"/>
    </xf>
    <xf numFmtId="0" fontId="4" fillId="6" borderId="4" xfId="5" applyFont="1" applyFill="1" applyBorder="1" applyAlignment="1">
      <alignment horizontal="center" vertical="center"/>
    </xf>
    <xf numFmtId="0" fontId="3" fillId="6" borderId="19" xfId="5" applyFont="1" applyFill="1" applyBorder="1" applyAlignment="1">
      <alignment horizontal="center" vertical="center"/>
    </xf>
    <xf numFmtId="0" fontId="4" fillId="6" borderId="19" xfId="5" applyFont="1" applyFill="1" applyBorder="1" applyAlignment="1">
      <alignment horizontal="center" vertical="center"/>
    </xf>
    <xf numFmtId="0" fontId="3" fillId="6" borderId="11" xfId="5" applyFont="1" applyFill="1" applyBorder="1" applyAlignment="1">
      <alignment horizontal="center" vertical="center" wrapText="1"/>
    </xf>
    <xf numFmtId="0" fontId="4" fillId="11" borderId="10"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3" fillId="4" borderId="2" xfId="0" applyFont="1" applyFill="1" applyBorder="1" applyAlignment="1" applyProtection="1">
      <alignment horizontal="center"/>
    </xf>
    <xf numFmtId="0" fontId="3" fillId="4" borderId="6" xfId="0" applyFont="1" applyFill="1" applyBorder="1" applyAlignment="1" applyProtection="1">
      <alignment horizontal="center"/>
    </xf>
    <xf numFmtId="0" fontId="3" fillId="5" borderId="25" xfId="0" applyFont="1" applyFill="1" applyBorder="1" applyProtection="1"/>
    <xf numFmtId="0" fontId="3" fillId="5" borderId="26" xfId="0" applyFont="1" applyFill="1" applyBorder="1" applyProtection="1"/>
    <xf numFmtId="0" fontId="3" fillId="5" borderId="27" xfId="0" applyFont="1" applyFill="1" applyBorder="1" applyProtection="1"/>
    <xf numFmtId="0" fontId="3" fillId="5" borderId="0" xfId="0" applyFont="1" applyFill="1" applyBorder="1" applyProtection="1"/>
    <xf numFmtId="0" fontId="4" fillId="11" borderId="30" xfId="0" applyFont="1" applyFill="1" applyBorder="1" applyAlignment="1" applyProtection="1">
      <alignment horizontal="left"/>
    </xf>
    <xf numFmtId="0" fontId="3" fillId="2" borderId="0" xfId="0" applyFont="1" applyFill="1" applyProtection="1"/>
    <xf numFmtId="166" fontId="13" fillId="2" borderId="0" xfId="0" applyNumberFormat="1" applyFont="1" applyFill="1" applyProtection="1"/>
    <xf numFmtId="166" fontId="3" fillId="2" borderId="0" xfId="0" applyNumberFormat="1" applyFont="1" applyFill="1" applyProtection="1"/>
    <xf numFmtId="0" fontId="0" fillId="12" borderId="2" xfId="0" applyFill="1" applyBorder="1" applyAlignment="1">
      <alignment horizontal="center"/>
    </xf>
    <xf numFmtId="167" fontId="0" fillId="0" borderId="2" xfId="0" applyNumberFormat="1" applyBorder="1"/>
    <xf numFmtId="0" fontId="10" fillId="12" borderId="2" xfId="0" applyFont="1" applyFill="1" applyBorder="1" applyAlignment="1">
      <alignment horizontal="center"/>
    </xf>
    <xf numFmtId="167" fontId="0" fillId="12" borderId="2" xfId="0" applyNumberFormat="1" applyFill="1" applyBorder="1"/>
    <xf numFmtId="0" fontId="0" fillId="12" borderId="2" xfId="0" applyFill="1" applyBorder="1"/>
    <xf numFmtId="0" fontId="0" fillId="12" borderId="6" xfId="0" applyFill="1" applyBorder="1" applyAlignment="1">
      <alignment horizontal="center"/>
    </xf>
    <xf numFmtId="0" fontId="0" fillId="12" borderId="1" xfId="0" applyFont="1" applyFill="1" applyBorder="1" applyAlignment="1">
      <alignment wrapText="1"/>
    </xf>
    <xf numFmtId="167" fontId="0" fillId="12" borderId="6" xfId="0" applyNumberFormat="1" applyFill="1" applyBorder="1"/>
    <xf numFmtId="0" fontId="10" fillId="12" borderId="1" xfId="0" applyFont="1" applyFill="1" applyBorder="1" applyAlignment="1">
      <alignment wrapText="1"/>
    </xf>
    <xf numFmtId="0" fontId="10" fillId="12" borderId="1" xfId="0" applyFont="1" applyFill="1" applyBorder="1" applyAlignment="1">
      <alignment horizontal="left" vertical="center" wrapText="1"/>
    </xf>
    <xf numFmtId="0" fontId="0" fillId="12" borderId="1" xfId="0" applyFill="1" applyBorder="1"/>
    <xf numFmtId="0" fontId="0" fillId="12" borderId="40" xfId="0" applyFill="1" applyBorder="1"/>
    <xf numFmtId="0" fontId="0" fillId="12" borderId="41" xfId="0" applyFill="1" applyBorder="1"/>
    <xf numFmtId="167" fontId="0" fillId="12" borderId="41" xfId="0" applyNumberFormat="1" applyFill="1" applyBorder="1"/>
    <xf numFmtId="167" fontId="0" fillId="12" borderId="42" xfId="0" applyNumberFormat="1" applyFill="1" applyBorder="1"/>
    <xf numFmtId="0" fontId="9" fillId="8" borderId="35" xfId="6" applyBorder="1"/>
    <xf numFmtId="0" fontId="9" fillId="8" borderId="36" xfId="6" applyBorder="1"/>
    <xf numFmtId="0" fontId="9" fillId="8" borderId="37" xfId="6" applyBorder="1"/>
    <xf numFmtId="0" fontId="9" fillId="8" borderId="43" xfId="6" applyBorder="1"/>
    <xf numFmtId="0" fontId="9" fillId="8" borderId="0" xfId="6" applyBorder="1"/>
    <xf numFmtId="0" fontId="9" fillId="8" borderId="44" xfId="6" applyBorder="1"/>
    <xf numFmtId="0" fontId="9" fillId="8" borderId="25" xfId="6" applyBorder="1"/>
    <xf numFmtId="0" fontId="9" fillId="8" borderId="26" xfId="6" applyBorder="1"/>
    <xf numFmtId="0" fontId="9" fillId="8" borderId="27" xfId="6" applyBorder="1"/>
    <xf numFmtId="0" fontId="0" fillId="12" borderId="2" xfId="0" applyFont="1" applyFill="1" applyBorder="1" applyAlignment="1">
      <alignment horizontal="center"/>
    </xf>
    <xf numFmtId="0" fontId="0" fillId="12" borderId="1" xfId="0" applyFont="1" applyFill="1" applyBorder="1"/>
    <xf numFmtId="0" fontId="8" fillId="13" borderId="2" xfId="5" applyFont="1" applyFill="1" applyBorder="1" applyAlignment="1">
      <alignment horizontal="left" vertical="center" wrapText="1"/>
    </xf>
    <xf numFmtId="0" fontId="3" fillId="13" borderId="2" xfId="0" applyFont="1" applyFill="1" applyBorder="1" applyAlignment="1" applyProtection="1">
      <alignment horizontal="center" vertical="center" wrapText="1"/>
    </xf>
    <xf numFmtId="49" fontId="3" fillId="13" borderId="2" xfId="0" applyNumberFormat="1" applyFont="1" applyFill="1" applyBorder="1" applyAlignment="1" applyProtection="1">
      <alignment horizontal="left" vertical="center" wrapText="1"/>
    </xf>
    <xf numFmtId="49" fontId="3" fillId="5" borderId="10" xfId="0" applyNumberFormat="1" applyFont="1" applyFill="1" applyBorder="1" applyAlignment="1" applyProtection="1">
      <alignment horizontal="center" vertical="center" wrapText="1"/>
      <protection locked="0"/>
    </xf>
    <xf numFmtId="166" fontId="13" fillId="13" borderId="1" xfId="0" applyNumberFormat="1" applyFont="1" applyFill="1" applyBorder="1" applyAlignment="1" applyProtection="1">
      <alignment horizontal="justify" vertical="center" wrapText="1"/>
    </xf>
    <xf numFmtId="166" fontId="13" fillId="13" borderId="2" xfId="0" applyNumberFormat="1" applyFont="1" applyFill="1" applyBorder="1" applyAlignment="1" applyProtection="1">
      <alignment horizontal="justify" vertical="center" wrapText="1"/>
    </xf>
    <xf numFmtId="166" fontId="13" fillId="13" borderId="2" xfId="0" applyNumberFormat="1" applyFont="1" applyFill="1" applyBorder="1" applyAlignment="1" applyProtection="1">
      <alignment horizontal="left" vertical="center" wrapText="1"/>
    </xf>
    <xf numFmtId="3" fontId="3" fillId="13" borderId="2" xfId="0" applyNumberFormat="1" applyFont="1" applyFill="1" applyBorder="1" applyAlignment="1" applyProtection="1">
      <alignment horizontal="center" vertical="center" wrapText="1"/>
    </xf>
    <xf numFmtId="1" fontId="14" fillId="5" borderId="2" xfId="0" applyNumberFormat="1" applyFont="1" applyFill="1" applyBorder="1" applyAlignment="1" applyProtection="1">
      <alignment horizontal="center" vertical="center" wrapText="1"/>
      <protection locked="0"/>
    </xf>
    <xf numFmtId="1" fontId="14" fillId="5" borderId="6" xfId="0" applyNumberFormat="1" applyFont="1" applyFill="1" applyBorder="1" applyAlignment="1" applyProtection="1">
      <alignment horizontal="center" vertical="center" wrapText="1"/>
      <protection locked="0"/>
    </xf>
    <xf numFmtId="0" fontId="3" fillId="13" borderId="1" xfId="1" applyFont="1" applyFill="1" applyBorder="1" applyAlignment="1">
      <alignment horizontal="center" vertical="center" wrapText="1"/>
    </xf>
    <xf numFmtId="0" fontId="3" fillId="13" borderId="3" xfId="1" applyFont="1" applyFill="1" applyBorder="1" applyAlignment="1">
      <alignment horizontal="center" vertical="center" wrapText="1"/>
    </xf>
    <xf numFmtId="0" fontId="8" fillId="13" borderId="2" xfId="5" applyFont="1" applyFill="1" applyBorder="1" applyAlignment="1">
      <alignment vertical="center" wrapText="1"/>
    </xf>
    <xf numFmtId="0" fontId="0" fillId="0" borderId="0" xfId="0" applyAlignment="1">
      <alignment vertical="center"/>
    </xf>
    <xf numFmtId="0" fontId="4" fillId="6" borderId="19" xfId="5" applyFont="1" applyFill="1" applyBorder="1" applyAlignment="1">
      <alignment horizontal="center" vertical="center" wrapText="1"/>
    </xf>
    <xf numFmtId="0" fontId="3" fillId="6" borderId="16" xfId="5" applyFont="1" applyFill="1" applyBorder="1" applyAlignment="1">
      <alignment horizontal="center" vertical="center" wrapText="1"/>
    </xf>
    <xf numFmtId="0" fontId="8" fillId="13" borderId="2" xfId="5" applyFont="1" applyFill="1" applyBorder="1" applyAlignment="1">
      <alignment horizontal="left" vertical="center"/>
    </xf>
    <xf numFmtId="0" fontId="8" fillId="0" borderId="2" xfId="5" applyFont="1" applyBorder="1" applyAlignment="1">
      <alignment horizontal="left" vertical="center"/>
    </xf>
    <xf numFmtId="0" fontId="8" fillId="0" borderId="2" xfId="5" applyFont="1" applyBorder="1" applyAlignment="1">
      <alignment horizontal="left" vertical="center" wrapText="1"/>
    </xf>
    <xf numFmtId="0" fontId="4" fillId="6" borderId="2" xfId="5" applyFont="1" applyFill="1" applyBorder="1" applyAlignment="1">
      <alignment horizontal="center" vertical="center"/>
    </xf>
    <xf numFmtId="0" fontId="8" fillId="13" borderId="2" xfId="5" applyFont="1" applyFill="1" applyBorder="1" applyAlignment="1">
      <alignment horizontal="left" vertical="top" wrapText="1"/>
    </xf>
    <xf numFmtId="0" fontId="8" fillId="5" borderId="2" xfId="5" applyFont="1" applyFill="1" applyBorder="1" applyAlignment="1">
      <alignment horizontal="left" wrapText="1"/>
    </xf>
    <xf numFmtId="0" fontId="8" fillId="0" borderId="2" xfId="5" applyFont="1" applyBorder="1" applyAlignment="1">
      <alignment wrapText="1"/>
    </xf>
    <xf numFmtId="0" fontId="3" fillId="6" borderId="46" xfId="5" applyFont="1" applyFill="1" applyBorder="1" applyAlignment="1">
      <alignment horizontal="center" vertical="center"/>
    </xf>
    <xf numFmtId="0" fontId="4" fillId="6" borderId="45" xfId="5" applyFont="1" applyFill="1" applyBorder="1" applyAlignment="1">
      <alignment horizontal="center" vertical="center"/>
    </xf>
    <xf numFmtId="0" fontId="4" fillId="6" borderId="21" xfId="5" applyFont="1" applyFill="1" applyBorder="1" applyAlignment="1">
      <alignment horizontal="center" vertical="center"/>
    </xf>
    <xf numFmtId="0" fontId="4" fillId="6" borderId="21" xfId="5" applyFont="1" applyFill="1" applyBorder="1" applyAlignment="1">
      <alignment horizontal="center" vertical="center" wrapText="1"/>
    </xf>
    <xf numFmtId="0" fontId="3" fillId="13" borderId="13" xfId="5" applyFont="1" applyFill="1" applyBorder="1" applyAlignment="1">
      <alignment horizontal="center" vertical="center"/>
    </xf>
    <xf numFmtId="0" fontId="8" fillId="13" borderId="23" xfId="5" applyFont="1" applyFill="1" applyBorder="1" applyAlignment="1">
      <alignment horizontal="left" vertical="center" wrapText="1"/>
    </xf>
    <xf numFmtId="0" fontId="8" fillId="5" borderId="23" xfId="5" applyFont="1" applyFill="1" applyBorder="1" applyAlignment="1">
      <alignment horizontal="left" vertical="center" wrapText="1"/>
    </xf>
    <xf numFmtId="0" fontId="3" fillId="0" borderId="22" xfId="5" applyFont="1" applyBorder="1" applyAlignment="1">
      <alignment horizontal="center" vertical="center" wrapText="1"/>
    </xf>
    <xf numFmtId="0" fontId="3" fillId="13" borderId="1" xfId="5" applyFont="1" applyFill="1" applyBorder="1" applyAlignment="1">
      <alignment horizontal="center" vertical="center"/>
    </xf>
    <xf numFmtId="0" fontId="3" fillId="0" borderId="6" xfId="5" applyFont="1" applyBorder="1" applyAlignment="1">
      <alignment horizontal="center" vertical="center" wrapText="1"/>
    </xf>
    <xf numFmtId="49" fontId="3" fillId="13" borderId="2" xfId="0" applyNumberFormat="1" applyFont="1" applyFill="1" applyBorder="1" applyAlignment="1" applyProtection="1">
      <alignment horizontal="center" vertical="center" wrapText="1"/>
    </xf>
    <xf numFmtId="0" fontId="10" fillId="12" borderId="17" xfId="0" applyFont="1" applyFill="1" applyBorder="1" applyAlignment="1">
      <alignment horizontal="left" vertical="center" wrapText="1"/>
    </xf>
    <xf numFmtId="0" fontId="10" fillId="12" borderId="20" xfId="0" applyFont="1" applyFill="1" applyBorder="1" applyAlignment="1">
      <alignment horizontal="center"/>
    </xf>
    <xf numFmtId="167" fontId="0" fillId="0" borderId="20" xfId="0" applyNumberFormat="1" applyBorder="1"/>
    <xf numFmtId="167" fontId="0" fillId="12" borderId="20" xfId="0" applyNumberFormat="1" applyFill="1" applyBorder="1"/>
    <xf numFmtId="167" fontId="0" fillId="12" borderId="15" xfId="0" applyNumberFormat="1" applyFill="1" applyBorder="1"/>
    <xf numFmtId="0" fontId="0" fillId="12" borderId="13" xfId="0" applyFill="1" applyBorder="1"/>
    <xf numFmtId="0" fontId="0" fillId="12" borderId="23" xfId="0" applyFill="1" applyBorder="1"/>
    <xf numFmtId="167" fontId="0" fillId="12" borderId="22" xfId="0" applyNumberFormat="1" applyFill="1" applyBorder="1"/>
    <xf numFmtId="0" fontId="0" fillId="0" borderId="0" xfId="0"/>
    <xf numFmtId="0" fontId="7" fillId="4" borderId="0" xfId="1" applyFont="1" applyFill="1" applyAlignment="1" applyProtection="1">
      <alignment horizontal="left" vertical="center" wrapText="1"/>
      <protection locked="0"/>
    </xf>
    <xf numFmtId="0" fontId="4" fillId="3" borderId="24"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4" fillId="4" borderId="17"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17" fillId="0" borderId="35" xfId="0" applyFont="1" applyBorder="1" applyAlignment="1">
      <alignment horizontal="center"/>
    </xf>
    <xf numFmtId="0" fontId="17" fillId="0" borderId="36" xfId="0" applyFont="1" applyBorder="1" applyAlignment="1">
      <alignment horizontal="center"/>
    </xf>
    <xf numFmtId="0" fontId="17" fillId="0" borderId="37" xfId="0" applyFont="1" applyBorder="1" applyAlignment="1">
      <alignment horizontal="center"/>
    </xf>
    <xf numFmtId="0" fontId="17" fillId="0" borderId="43" xfId="0" applyFont="1" applyBorder="1" applyAlignment="1">
      <alignment horizontal="center"/>
    </xf>
    <xf numFmtId="0" fontId="17" fillId="0" borderId="0" xfId="0" applyFont="1" applyBorder="1" applyAlignment="1">
      <alignment horizontal="center"/>
    </xf>
    <xf numFmtId="0" fontId="17" fillId="0" borderId="44" xfId="0" applyFont="1" applyBorder="1" applyAlignment="1">
      <alignment horizontal="center"/>
    </xf>
    <xf numFmtId="0" fontId="17" fillId="0" borderId="25" xfId="0" applyFont="1" applyBorder="1" applyAlignment="1">
      <alignment horizontal="center"/>
    </xf>
    <xf numFmtId="0" fontId="17" fillId="0" borderId="26" xfId="0" applyFont="1" applyBorder="1" applyAlignment="1">
      <alignment horizontal="center"/>
    </xf>
    <xf numFmtId="0" fontId="17" fillId="0" borderId="27" xfId="0" applyFont="1" applyBorder="1" applyAlignment="1">
      <alignment horizontal="center"/>
    </xf>
    <xf numFmtId="0" fontId="6" fillId="7" borderId="13" xfId="5" applyFont="1" applyFill="1" applyBorder="1" applyAlignment="1">
      <alignment horizontal="center" wrapText="1"/>
    </xf>
    <xf numFmtId="0" fontId="6" fillId="7" borderId="23" xfId="5" applyFont="1" applyFill="1" applyBorder="1" applyAlignment="1">
      <alignment horizontal="center" wrapText="1"/>
    </xf>
    <xf numFmtId="0" fontId="6" fillId="7" borderId="14" xfId="5" applyFont="1" applyFill="1" applyBorder="1" applyAlignment="1">
      <alignment horizontal="center" wrapText="1"/>
    </xf>
    <xf numFmtId="0" fontId="6" fillId="7" borderId="22" xfId="5" applyFont="1" applyFill="1" applyBorder="1" applyAlignment="1">
      <alignment horizontal="center" wrapText="1"/>
    </xf>
    <xf numFmtId="0" fontId="3" fillId="6" borderId="1" xfId="5" applyFont="1" applyFill="1" applyBorder="1" applyAlignment="1">
      <alignment horizontal="center" vertical="center"/>
    </xf>
    <xf numFmtId="0" fontId="3" fillId="6" borderId="2" xfId="5" applyFont="1" applyFill="1" applyBorder="1" applyAlignment="1">
      <alignment horizontal="center" vertical="center"/>
    </xf>
    <xf numFmtId="0" fontId="3" fillId="6" borderId="15" xfId="5" applyFont="1" applyFill="1" applyBorder="1" applyAlignment="1">
      <alignment horizontal="center" vertical="center" wrapText="1"/>
    </xf>
    <xf numFmtId="0" fontId="3" fillId="6" borderId="16" xfId="5" applyFont="1" applyFill="1" applyBorder="1" applyAlignment="1">
      <alignment horizontal="center" vertical="center" wrapText="1"/>
    </xf>
    <xf numFmtId="0" fontId="3" fillId="6" borderId="11" xfId="5" applyFont="1" applyFill="1" applyBorder="1" applyAlignment="1">
      <alignment horizontal="center" vertical="center" wrapText="1"/>
    </xf>
    <xf numFmtId="0" fontId="3" fillId="10" borderId="23" xfId="0" applyFont="1" applyFill="1" applyBorder="1" applyAlignment="1" applyProtection="1">
      <alignment horizontal="center" vertical="center" wrapText="1"/>
    </xf>
    <xf numFmtId="0" fontId="3" fillId="10" borderId="2" xfId="0" applyFont="1" applyFill="1" applyBorder="1" applyAlignment="1" applyProtection="1">
      <alignment horizontal="center" vertical="center" wrapText="1"/>
    </xf>
    <xf numFmtId="0" fontId="3" fillId="10" borderId="22" xfId="0" applyFont="1" applyFill="1" applyBorder="1" applyAlignment="1" applyProtection="1">
      <alignment horizontal="center" vertical="center" wrapText="1"/>
    </xf>
    <xf numFmtId="0" fontId="3" fillId="10" borderId="6" xfId="0" applyFont="1" applyFill="1" applyBorder="1" applyAlignment="1" applyProtection="1">
      <alignment horizontal="center" vertical="center" wrapText="1"/>
    </xf>
    <xf numFmtId="0" fontId="4" fillId="11" borderId="32" xfId="0" applyFont="1" applyFill="1" applyBorder="1" applyAlignment="1" applyProtection="1">
      <alignment horizontal="center"/>
    </xf>
    <xf numFmtId="0" fontId="4" fillId="11" borderId="30" xfId="0" applyFont="1" applyFill="1" applyBorder="1" applyAlignment="1" applyProtection="1">
      <alignment horizontal="center"/>
    </xf>
    <xf numFmtId="3" fontId="12" fillId="9" borderId="30" xfId="0" applyNumberFormat="1" applyFont="1" applyFill="1" applyBorder="1" applyAlignment="1" applyProtection="1">
      <alignment horizontal="center"/>
    </xf>
    <xf numFmtId="3" fontId="12" fillId="9" borderId="31" xfId="0" applyNumberFormat="1" applyFont="1" applyFill="1" applyBorder="1" applyAlignment="1" applyProtection="1">
      <alignment horizontal="center"/>
    </xf>
    <xf numFmtId="0" fontId="4" fillId="11" borderId="2" xfId="0" applyFont="1" applyFill="1" applyBorder="1" applyAlignment="1" applyProtection="1">
      <alignment horizontal="center" vertical="center" wrapText="1"/>
    </xf>
    <xf numFmtId="0" fontId="3" fillId="11" borderId="1" xfId="0" applyFont="1" applyFill="1" applyBorder="1" applyAlignment="1" applyProtection="1">
      <alignment horizontal="center" vertical="center" wrapText="1"/>
    </xf>
    <xf numFmtId="0" fontId="3" fillId="11" borderId="2" xfId="0" applyFont="1" applyFill="1" applyBorder="1" applyAlignment="1" applyProtection="1">
      <alignment horizontal="center" vertical="center" wrapText="1"/>
    </xf>
    <xf numFmtId="0" fontId="3" fillId="11" borderId="6"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18" fillId="0" borderId="0" xfId="0" applyFont="1" applyAlignment="1">
      <alignment horizontal="center"/>
    </xf>
    <xf numFmtId="0" fontId="3" fillId="5" borderId="28" xfId="0" applyFont="1" applyFill="1" applyBorder="1" applyAlignment="1" applyProtection="1">
      <alignment horizontal="center"/>
    </xf>
    <xf numFmtId="0" fontId="3" fillId="5" borderId="0" xfId="0" applyFont="1" applyFill="1" applyBorder="1" applyAlignment="1" applyProtection="1">
      <alignment horizontal="center"/>
    </xf>
    <xf numFmtId="0" fontId="3" fillId="5" borderId="29" xfId="0" applyFont="1" applyFill="1" applyBorder="1" applyAlignment="1" applyProtection="1">
      <alignment horizontal="center" vertical="center" wrapText="1"/>
    </xf>
    <xf numFmtId="0" fontId="3" fillId="5" borderId="30" xfId="0" applyFont="1" applyFill="1" applyBorder="1" applyAlignment="1" applyProtection="1">
      <alignment horizontal="center" vertical="center" wrapText="1"/>
    </xf>
    <xf numFmtId="0" fontId="3" fillId="5" borderId="31" xfId="0" applyFont="1" applyFill="1" applyBorder="1" applyAlignment="1" applyProtection="1">
      <alignment horizontal="center" vertical="center" wrapText="1"/>
    </xf>
    <xf numFmtId="0" fontId="11" fillId="9" borderId="2" xfId="0" applyFont="1" applyFill="1" applyBorder="1" applyAlignment="1" applyProtection="1">
      <alignment horizontal="center" vertical="center" wrapText="1"/>
    </xf>
    <xf numFmtId="0" fontId="11" fillId="9" borderId="10" xfId="0" applyFont="1" applyFill="1" applyBorder="1" applyAlignment="1" applyProtection="1">
      <alignment horizontal="center" vertical="center" wrapText="1"/>
    </xf>
    <xf numFmtId="0" fontId="12" fillId="9" borderId="2" xfId="0" applyFont="1" applyFill="1" applyBorder="1" applyAlignment="1" applyProtection="1">
      <alignment horizontal="center" vertical="center" wrapText="1"/>
    </xf>
    <xf numFmtId="0" fontId="12" fillId="9" borderId="10" xfId="0" applyFont="1" applyFill="1" applyBorder="1" applyAlignment="1" applyProtection="1">
      <alignment horizontal="center" vertical="center" wrapText="1"/>
    </xf>
    <xf numFmtId="3" fontId="4" fillId="10" borderId="20" xfId="0" applyNumberFormat="1" applyFont="1" applyFill="1" applyBorder="1" applyAlignment="1" applyProtection="1">
      <alignment horizontal="center" vertical="center" wrapText="1"/>
      <protection locked="0"/>
    </xf>
    <xf numFmtId="0" fontId="13" fillId="10" borderId="13" xfId="0" applyFont="1" applyFill="1" applyBorder="1" applyAlignment="1" applyProtection="1">
      <alignment horizontal="center" vertical="center" wrapText="1"/>
    </xf>
    <xf numFmtId="0" fontId="13" fillId="10" borderId="1" xfId="0" applyFont="1" applyFill="1" applyBorder="1" applyAlignment="1" applyProtection="1">
      <alignment horizontal="center" vertical="center" wrapText="1"/>
    </xf>
    <xf numFmtId="0" fontId="13" fillId="10" borderId="23" xfId="0" applyFont="1" applyFill="1" applyBorder="1" applyAlignment="1" applyProtection="1">
      <alignment horizontal="center" vertical="center" wrapText="1"/>
    </xf>
    <xf numFmtId="0" fontId="13" fillId="10" borderId="2" xfId="0" applyFont="1" applyFill="1" applyBorder="1" applyAlignment="1" applyProtection="1">
      <alignment horizontal="center" vertical="center" wrapText="1"/>
    </xf>
    <xf numFmtId="0" fontId="3" fillId="10" borderId="13" xfId="0"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wrapText="1"/>
    </xf>
    <xf numFmtId="0" fontId="16" fillId="12" borderId="38" xfId="0" applyFont="1" applyFill="1" applyBorder="1" applyAlignment="1">
      <alignment horizontal="center" wrapText="1"/>
    </xf>
    <xf numFmtId="0" fontId="16" fillId="12" borderId="33" xfId="0" applyFont="1" applyFill="1" applyBorder="1" applyAlignment="1">
      <alignment horizontal="center"/>
    </xf>
    <xf numFmtId="0" fontId="16" fillId="12" borderId="39" xfId="0" applyFont="1" applyFill="1" applyBorder="1" applyAlignment="1">
      <alignment horizontal="center"/>
    </xf>
    <xf numFmtId="167" fontId="0" fillId="12" borderId="14" xfId="0" applyNumberFormat="1" applyFill="1" applyBorder="1" applyAlignment="1">
      <alignment horizontal="center"/>
    </xf>
    <xf numFmtId="167" fontId="0" fillId="12" borderId="47" xfId="0" applyNumberFormat="1" applyFill="1" applyBorder="1" applyAlignment="1">
      <alignment horizontal="center"/>
    </xf>
    <xf numFmtId="167" fontId="0" fillId="12" borderId="10" xfId="0" applyNumberFormat="1" applyFill="1" applyBorder="1" applyAlignment="1">
      <alignment horizontal="center"/>
    </xf>
    <xf numFmtId="167" fontId="0" fillId="12" borderId="34" xfId="0" applyNumberFormat="1" applyFill="1" applyBorder="1" applyAlignment="1">
      <alignment horizontal="center"/>
    </xf>
    <xf numFmtId="0" fontId="17" fillId="0" borderId="0" xfId="0" applyFont="1" applyAlignment="1">
      <alignment horizontal="center"/>
    </xf>
    <xf numFmtId="0" fontId="0" fillId="0" borderId="26" xfId="0" applyBorder="1" applyAlignment="1">
      <alignment horizontal="center"/>
    </xf>
    <xf numFmtId="0" fontId="15" fillId="12" borderId="35" xfId="0" applyFont="1" applyFill="1" applyBorder="1" applyAlignment="1">
      <alignment horizontal="center"/>
    </xf>
    <xf numFmtId="0" fontId="15" fillId="12" borderId="36" xfId="0" applyFont="1" applyFill="1" applyBorder="1" applyAlignment="1">
      <alignment horizontal="center"/>
    </xf>
    <xf numFmtId="0" fontId="15" fillId="12" borderId="37" xfId="0" applyFont="1" applyFill="1" applyBorder="1" applyAlignment="1">
      <alignment horizontal="center"/>
    </xf>
    <xf numFmtId="0" fontId="15" fillId="12" borderId="25" xfId="0" applyFont="1" applyFill="1" applyBorder="1" applyAlignment="1">
      <alignment horizontal="center"/>
    </xf>
    <xf numFmtId="0" fontId="15" fillId="12" borderId="26" xfId="0" applyFont="1" applyFill="1" applyBorder="1" applyAlignment="1">
      <alignment horizontal="center"/>
    </xf>
    <xf numFmtId="0" fontId="15" fillId="12" borderId="27" xfId="0" applyFont="1" applyFill="1" applyBorder="1" applyAlignment="1">
      <alignment horizontal="center"/>
    </xf>
  </cellXfs>
  <cellStyles count="11">
    <cellStyle name="Buena" xfId="6" builtinId="26"/>
    <cellStyle name="Millares 2" xfId="2"/>
    <cellStyle name="Millares 2 2" xfId="7"/>
    <cellStyle name="Moneda 2" xfId="4"/>
    <cellStyle name="Moneda 2 2" xfId="9"/>
    <cellStyle name="Moneda 3" xfId="3"/>
    <cellStyle name="Moneda 3 2" xfId="8"/>
    <cellStyle name="Normal" xfId="0" builtinId="0"/>
    <cellStyle name="Normal 2" xfId="5"/>
    <cellStyle name="Normal 2 2" xfId="1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28576</xdr:colOff>
      <xdr:row>1</xdr:row>
      <xdr:rowOff>0</xdr:rowOff>
    </xdr:from>
    <xdr:to>
      <xdr:col>1</xdr:col>
      <xdr:colOff>552450</xdr:colOff>
      <xdr:row>3</xdr:row>
      <xdr:rowOff>171450</xdr:rowOff>
    </xdr:to>
    <xdr:pic>
      <xdr:nvPicPr>
        <xdr:cNvPr id="2" name="0 Imagen"/>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6" y="200025"/>
          <a:ext cx="523874"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xdr:row>
      <xdr:rowOff>0</xdr:rowOff>
    </xdr:from>
    <xdr:to>
      <xdr:col>1</xdr:col>
      <xdr:colOff>142875</xdr:colOff>
      <xdr:row>4</xdr:row>
      <xdr:rowOff>9525</xdr:rowOff>
    </xdr:to>
    <xdr:pic>
      <xdr:nvPicPr>
        <xdr:cNvPr id="2" name="0 Imagen"/>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238125</xdr:colOff>
      <xdr:row>0</xdr:row>
      <xdr:rowOff>59531</xdr:rowOff>
    </xdr:from>
    <xdr:to>
      <xdr:col>3</xdr:col>
      <xdr:colOff>228600</xdr:colOff>
      <xdr:row>4</xdr:row>
      <xdr:rowOff>40481</xdr:rowOff>
    </xdr:to>
    <xdr:pic>
      <xdr:nvPicPr>
        <xdr:cNvPr id="2" name="0 Imagen"/>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2125" y="59531"/>
          <a:ext cx="7524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161925</xdr:colOff>
      <xdr:row>0</xdr:row>
      <xdr:rowOff>85725</xdr:rowOff>
    </xdr:from>
    <xdr:to>
      <xdr:col>2</xdr:col>
      <xdr:colOff>914400</xdr:colOff>
      <xdr:row>4</xdr:row>
      <xdr:rowOff>66675</xdr:rowOff>
    </xdr:to>
    <xdr:pic>
      <xdr:nvPicPr>
        <xdr:cNvPr id="4" name="0 Imagen"/>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5925" y="85725"/>
          <a:ext cx="7524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zoomScaleNormal="100" workbookViewId="0">
      <selection activeCell="E12" sqref="E12"/>
    </sheetView>
  </sheetViews>
  <sheetFormatPr baseColWidth="10" defaultRowHeight="15" x14ac:dyDescent="0.25"/>
  <cols>
    <col min="2" max="2" width="17.140625" customWidth="1"/>
    <col min="3" max="3" width="21.5703125" customWidth="1"/>
    <col min="4" max="4" width="24.7109375" customWidth="1"/>
    <col min="5" max="5" width="21" customWidth="1"/>
    <col min="6" max="6" width="18.28515625" customWidth="1"/>
    <col min="7" max="7" width="21.42578125" customWidth="1"/>
    <col min="8" max="8" width="15.42578125" customWidth="1"/>
    <col min="9" max="9" width="11.5703125" bestFit="1" customWidth="1"/>
    <col min="10" max="10" width="12" customWidth="1"/>
  </cols>
  <sheetData>
    <row r="1" spans="1:10" s="115" customFormat="1" ht="15.75" thickBot="1" x14ac:dyDescent="0.3"/>
    <row r="2" spans="1:10" s="115" customFormat="1" ht="15" customHeight="1" x14ac:dyDescent="0.25">
      <c r="A2" s="131" t="s">
        <v>138</v>
      </c>
      <c r="B2" s="132"/>
      <c r="C2" s="132"/>
      <c r="D2" s="132"/>
      <c r="E2" s="132"/>
      <c r="F2" s="132"/>
      <c r="G2" s="132"/>
      <c r="H2" s="132"/>
      <c r="I2" s="132"/>
      <c r="J2" s="133"/>
    </row>
    <row r="3" spans="1:10" s="115" customFormat="1" ht="15.75" x14ac:dyDescent="0.25">
      <c r="A3" s="134" t="s">
        <v>143</v>
      </c>
      <c r="B3" s="135"/>
      <c r="C3" s="135"/>
      <c r="D3" s="135"/>
      <c r="E3" s="135"/>
      <c r="F3" s="135"/>
      <c r="G3" s="135"/>
      <c r="H3" s="135"/>
      <c r="I3" s="135"/>
      <c r="J3" s="136"/>
    </row>
    <row r="4" spans="1:10" s="115" customFormat="1" ht="15" customHeight="1" thickBot="1" x14ac:dyDescent="0.3">
      <c r="A4" s="137" t="s">
        <v>142</v>
      </c>
      <c r="B4" s="138"/>
      <c r="C4" s="138"/>
      <c r="D4" s="138"/>
      <c r="E4" s="138"/>
      <c r="F4" s="138"/>
      <c r="G4" s="138"/>
      <c r="H4" s="138"/>
      <c r="I4" s="138"/>
      <c r="J4" s="139"/>
    </row>
    <row r="5" spans="1:10" s="115" customFormat="1" ht="15.75" thickBot="1" x14ac:dyDescent="0.3"/>
    <row r="6" spans="1:10" x14ac:dyDescent="0.25">
      <c r="A6" s="119" t="s">
        <v>0</v>
      </c>
      <c r="B6" s="120"/>
      <c r="C6" s="120"/>
      <c r="D6" s="120"/>
      <c r="E6" s="120"/>
      <c r="F6" s="120"/>
      <c r="G6" s="120"/>
      <c r="H6" s="120"/>
      <c r="I6" s="120"/>
      <c r="J6" s="121"/>
    </row>
    <row r="7" spans="1:10" x14ac:dyDescent="0.25">
      <c r="A7" s="122"/>
      <c r="B7" s="123"/>
      <c r="C7" s="123"/>
      <c r="D7" s="123"/>
      <c r="E7" s="123"/>
      <c r="F7" s="123"/>
      <c r="G7" s="123"/>
      <c r="H7" s="123"/>
      <c r="I7" s="123"/>
      <c r="J7" s="124"/>
    </row>
    <row r="8" spans="1:10" x14ac:dyDescent="0.25">
      <c r="A8" s="122"/>
      <c r="B8" s="123"/>
      <c r="C8" s="123"/>
      <c r="D8" s="123"/>
      <c r="E8" s="123"/>
      <c r="F8" s="123"/>
      <c r="G8" s="123"/>
      <c r="H8" s="123"/>
      <c r="I8" s="123"/>
      <c r="J8" s="124"/>
    </row>
    <row r="9" spans="1:10" ht="38.25" x14ac:dyDescent="0.25">
      <c r="A9" s="129" t="s">
        <v>1</v>
      </c>
      <c r="B9" s="125" t="s">
        <v>2</v>
      </c>
      <c r="C9" s="125" t="s">
        <v>3</v>
      </c>
      <c r="D9" s="4" t="s">
        <v>4</v>
      </c>
      <c r="E9" s="125" t="s">
        <v>5</v>
      </c>
      <c r="F9" s="4" t="s">
        <v>6</v>
      </c>
      <c r="G9" s="4" t="s">
        <v>7</v>
      </c>
      <c r="H9" s="125" t="s">
        <v>8</v>
      </c>
      <c r="I9" s="4" t="s">
        <v>9</v>
      </c>
      <c r="J9" s="5" t="s">
        <v>10</v>
      </c>
    </row>
    <row r="10" spans="1:10" ht="25.5" x14ac:dyDescent="0.25">
      <c r="A10" s="130"/>
      <c r="B10" s="126"/>
      <c r="C10" s="126"/>
      <c r="D10" s="6" t="s">
        <v>11</v>
      </c>
      <c r="E10" s="126"/>
      <c r="F10" s="4" t="s">
        <v>12</v>
      </c>
      <c r="G10" s="4" t="s">
        <v>12</v>
      </c>
      <c r="H10" s="126"/>
      <c r="I10" s="7">
        <v>737717</v>
      </c>
      <c r="J10" s="5" t="s">
        <v>13</v>
      </c>
    </row>
    <row r="11" spans="1:10" x14ac:dyDescent="0.25">
      <c r="A11" s="127"/>
      <c r="B11" s="128"/>
      <c r="C11" s="128"/>
      <c r="D11" s="128"/>
      <c r="E11" s="128"/>
      <c r="F11" s="128"/>
      <c r="G11" s="128"/>
      <c r="H11" s="128"/>
      <c r="I11" s="128"/>
      <c r="J11" s="8"/>
    </row>
    <row r="12" spans="1:10" x14ac:dyDescent="0.25">
      <c r="A12" s="83">
        <v>1</v>
      </c>
      <c r="B12" s="9" t="s">
        <v>14</v>
      </c>
      <c r="C12" s="2" t="s">
        <v>14</v>
      </c>
      <c r="D12" s="2" t="s">
        <v>14</v>
      </c>
      <c r="E12" s="2" t="s">
        <v>14</v>
      </c>
      <c r="F12" s="10" t="s">
        <v>14</v>
      </c>
      <c r="G12" s="10" t="s">
        <v>14</v>
      </c>
      <c r="H12" s="11">
        <v>0</v>
      </c>
      <c r="I12" s="12">
        <v>0</v>
      </c>
      <c r="J12" s="3" t="s">
        <v>14</v>
      </c>
    </row>
    <row r="13" spans="1:10" x14ac:dyDescent="0.25">
      <c r="A13" s="83">
        <v>2</v>
      </c>
      <c r="B13" s="9"/>
      <c r="C13" s="2"/>
      <c r="D13" s="2"/>
      <c r="E13" s="2"/>
      <c r="F13" s="10"/>
      <c r="G13" s="10"/>
      <c r="H13" s="11">
        <v>0</v>
      </c>
      <c r="I13" s="12">
        <v>0</v>
      </c>
      <c r="J13" s="3"/>
    </row>
    <row r="14" spans="1:10" x14ac:dyDescent="0.25">
      <c r="A14" s="83">
        <v>3</v>
      </c>
      <c r="B14" s="9" t="s">
        <v>14</v>
      </c>
      <c r="C14" s="2"/>
      <c r="D14" s="2"/>
      <c r="E14" s="2"/>
      <c r="F14" s="10"/>
      <c r="G14" s="10"/>
      <c r="H14" s="11">
        <v>0</v>
      </c>
      <c r="I14" s="12">
        <v>0</v>
      </c>
      <c r="J14" s="3"/>
    </row>
    <row r="15" spans="1:10" x14ac:dyDescent="0.25">
      <c r="A15" s="83">
        <v>4</v>
      </c>
      <c r="B15" s="9"/>
      <c r="C15" s="2"/>
      <c r="D15" s="2"/>
      <c r="E15" s="2"/>
      <c r="F15" s="10"/>
      <c r="G15" s="10"/>
      <c r="H15" s="11">
        <v>0</v>
      </c>
      <c r="I15" s="12">
        <v>0</v>
      </c>
      <c r="J15" s="3"/>
    </row>
    <row r="16" spans="1:10" x14ac:dyDescent="0.25">
      <c r="A16" s="83">
        <v>5</v>
      </c>
      <c r="B16" s="9"/>
      <c r="C16" s="2"/>
      <c r="D16" s="2"/>
      <c r="E16" s="2"/>
      <c r="F16" s="10"/>
      <c r="G16" s="10"/>
      <c r="H16" s="11">
        <v>0</v>
      </c>
      <c r="I16" s="12">
        <v>0</v>
      </c>
      <c r="J16" s="3"/>
    </row>
    <row r="17" spans="1:10" x14ac:dyDescent="0.25">
      <c r="A17" s="83">
        <v>6</v>
      </c>
      <c r="B17" s="9"/>
      <c r="C17" s="2"/>
      <c r="D17" s="2"/>
      <c r="E17" s="2"/>
      <c r="F17" s="10"/>
      <c r="G17" s="10"/>
      <c r="H17" s="11">
        <v>0</v>
      </c>
      <c r="I17" s="12">
        <v>0</v>
      </c>
      <c r="J17" s="3"/>
    </row>
    <row r="18" spans="1:10" x14ac:dyDescent="0.25">
      <c r="A18" s="83">
        <v>7</v>
      </c>
      <c r="B18" s="9"/>
      <c r="C18" s="2"/>
      <c r="D18" s="2"/>
      <c r="E18" s="2"/>
      <c r="F18" s="10"/>
      <c r="G18" s="10"/>
      <c r="H18" s="11">
        <v>0</v>
      </c>
      <c r="I18" s="12">
        <v>0</v>
      </c>
      <c r="J18" s="3"/>
    </row>
    <row r="19" spans="1:10" x14ac:dyDescent="0.25">
      <c r="A19" s="83">
        <v>8</v>
      </c>
      <c r="B19" s="9"/>
      <c r="C19" s="2"/>
      <c r="D19" s="2"/>
      <c r="E19" s="2"/>
      <c r="F19" s="10"/>
      <c r="G19" s="10"/>
      <c r="H19" s="11">
        <v>0</v>
      </c>
      <c r="I19" s="12">
        <v>0</v>
      </c>
      <c r="J19" s="3"/>
    </row>
    <row r="20" spans="1:10" x14ac:dyDescent="0.25">
      <c r="A20" s="83">
        <v>9</v>
      </c>
      <c r="B20" s="9"/>
      <c r="C20" s="2"/>
      <c r="D20" s="2"/>
      <c r="E20" s="2"/>
      <c r="F20" s="10"/>
      <c r="G20" s="10"/>
      <c r="H20" s="11">
        <v>0</v>
      </c>
      <c r="I20" s="12">
        <v>0</v>
      </c>
      <c r="J20" s="3"/>
    </row>
    <row r="21" spans="1:10" x14ac:dyDescent="0.25">
      <c r="A21" s="83">
        <v>10</v>
      </c>
      <c r="B21" s="9"/>
      <c r="C21" s="2"/>
      <c r="D21" s="2"/>
      <c r="E21" s="2"/>
      <c r="F21" s="10"/>
      <c r="G21" s="10"/>
      <c r="H21" s="11">
        <v>0</v>
      </c>
      <c r="I21" s="12">
        <v>0</v>
      </c>
      <c r="J21" s="3"/>
    </row>
    <row r="22" spans="1:10" x14ac:dyDescent="0.25">
      <c r="A22" s="83">
        <v>11</v>
      </c>
      <c r="B22" s="9"/>
      <c r="C22" s="2"/>
      <c r="D22" s="2"/>
      <c r="E22" s="2"/>
      <c r="F22" s="10"/>
      <c r="G22" s="10"/>
      <c r="H22" s="11">
        <v>0</v>
      </c>
      <c r="I22" s="12">
        <v>0</v>
      </c>
      <c r="J22" s="3"/>
    </row>
    <row r="23" spans="1:10" x14ac:dyDescent="0.25">
      <c r="A23" s="83">
        <v>12</v>
      </c>
      <c r="B23" s="9"/>
      <c r="C23" s="2"/>
      <c r="D23" s="2"/>
      <c r="E23" s="2"/>
      <c r="F23" s="10"/>
      <c r="G23" s="10"/>
      <c r="H23" s="11">
        <v>0</v>
      </c>
      <c r="I23" s="12">
        <v>0</v>
      </c>
      <c r="J23" s="3"/>
    </row>
    <row r="24" spans="1:10" x14ac:dyDescent="0.25">
      <c r="A24" s="83">
        <v>13</v>
      </c>
      <c r="B24" s="9"/>
      <c r="C24" s="2"/>
      <c r="D24" s="2"/>
      <c r="E24" s="2"/>
      <c r="F24" s="10"/>
      <c r="G24" s="10"/>
      <c r="H24" s="11">
        <v>0</v>
      </c>
      <c r="I24" s="12">
        <v>0</v>
      </c>
      <c r="J24" s="3"/>
    </row>
    <row r="25" spans="1:10" x14ac:dyDescent="0.25">
      <c r="A25" s="83">
        <v>14</v>
      </c>
      <c r="B25" s="9"/>
      <c r="C25" s="2"/>
      <c r="D25" s="2"/>
      <c r="E25" s="2"/>
      <c r="F25" s="10"/>
      <c r="G25" s="10"/>
      <c r="H25" s="11">
        <v>0</v>
      </c>
      <c r="I25" s="12">
        <v>0</v>
      </c>
      <c r="J25" s="3"/>
    </row>
    <row r="26" spans="1:10" x14ac:dyDescent="0.25">
      <c r="A26" s="83">
        <v>15</v>
      </c>
      <c r="B26" s="9"/>
      <c r="C26" s="2"/>
      <c r="D26" s="2"/>
      <c r="E26" s="2"/>
      <c r="F26" s="10"/>
      <c r="G26" s="10"/>
      <c r="H26" s="11">
        <v>0</v>
      </c>
      <c r="I26" s="12">
        <v>0</v>
      </c>
      <c r="J26" s="3"/>
    </row>
    <row r="27" spans="1:10" x14ac:dyDescent="0.25">
      <c r="A27" s="83">
        <v>16</v>
      </c>
      <c r="B27" s="9"/>
      <c r="C27" s="2"/>
      <c r="D27" s="2"/>
      <c r="E27" s="2"/>
      <c r="F27" s="10"/>
      <c r="G27" s="10"/>
      <c r="H27" s="11">
        <v>0</v>
      </c>
      <c r="I27" s="12">
        <v>0</v>
      </c>
      <c r="J27" s="3"/>
    </row>
    <row r="28" spans="1:10" x14ac:dyDescent="0.25">
      <c r="A28" s="83">
        <v>17</v>
      </c>
      <c r="B28" s="9"/>
      <c r="C28" s="2"/>
      <c r="D28" s="2"/>
      <c r="E28" s="2"/>
      <c r="F28" s="10"/>
      <c r="G28" s="10"/>
      <c r="H28" s="11">
        <v>0</v>
      </c>
      <c r="I28" s="12">
        <v>0</v>
      </c>
      <c r="J28" s="3"/>
    </row>
    <row r="29" spans="1:10" x14ac:dyDescent="0.25">
      <c r="A29" s="83">
        <v>18</v>
      </c>
      <c r="B29" s="9"/>
      <c r="C29" s="2"/>
      <c r="D29" s="2"/>
      <c r="E29" s="2"/>
      <c r="F29" s="10"/>
      <c r="G29" s="10"/>
      <c r="H29" s="11">
        <v>0</v>
      </c>
      <c r="I29" s="12">
        <v>0</v>
      </c>
      <c r="J29" s="3"/>
    </row>
    <row r="30" spans="1:10" x14ac:dyDescent="0.25">
      <c r="A30" s="83">
        <v>19</v>
      </c>
      <c r="B30" s="9"/>
      <c r="C30" s="2"/>
      <c r="D30" s="2"/>
      <c r="E30" s="2"/>
      <c r="F30" s="10"/>
      <c r="G30" s="10"/>
      <c r="H30" s="11">
        <v>0</v>
      </c>
      <c r="I30" s="12">
        <v>0</v>
      </c>
      <c r="J30" s="3"/>
    </row>
    <row r="31" spans="1:10" x14ac:dyDescent="0.25">
      <c r="A31" s="83">
        <v>20</v>
      </c>
      <c r="B31" s="9"/>
      <c r="C31" s="2"/>
      <c r="D31" s="2"/>
      <c r="E31" s="2"/>
      <c r="F31" s="10"/>
      <c r="G31" s="10"/>
      <c r="H31" s="11">
        <v>0</v>
      </c>
      <c r="I31" s="12">
        <v>0</v>
      </c>
      <c r="J31" s="3"/>
    </row>
    <row r="32" spans="1:10" x14ac:dyDescent="0.25">
      <c r="A32" s="83">
        <v>21</v>
      </c>
      <c r="B32" s="9"/>
      <c r="C32" s="2"/>
      <c r="D32" s="2"/>
      <c r="E32" s="2"/>
      <c r="F32" s="10"/>
      <c r="G32" s="10"/>
      <c r="H32" s="11">
        <v>0</v>
      </c>
      <c r="I32" s="12">
        <v>0</v>
      </c>
      <c r="J32" s="3"/>
    </row>
    <row r="33" spans="1:10" ht="15.75" thickBot="1" x14ac:dyDescent="0.3">
      <c r="A33" s="84">
        <v>22</v>
      </c>
      <c r="B33" s="13"/>
      <c r="C33" s="14"/>
      <c r="D33" s="14"/>
      <c r="E33" s="14"/>
      <c r="F33" s="15"/>
      <c r="G33" s="15"/>
      <c r="H33" s="16">
        <v>0</v>
      </c>
      <c r="I33" s="17">
        <v>0</v>
      </c>
      <c r="J33" s="18"/>
    </row>
    <row r="34" spans="1:10" ht="16.5" thickTop="1" thickBot="1" x14ac:dyDescent="0.3">
      <c r="A34" s="117" t="s">
        <v>15</v>
      </c>
      <c r="B34" s="118"/>
      <c r="C34" s="118"/>
      <c r="D34" s="19"/>
      <c r="E34" s="19"/>
      <c r="F34" s="19"/>
      <c r="G34" s="19"/>
      <c r="H34" s="20">
        <v>0</v>
      </c>
      <c r="I34" s="21">
        <v>0</v>
      </c>
      <c r="J34" s="22"/>
    </row>
    <row r="36" spans="1:10" ht="25.5" x14ac:dyDescent="0.25">
      <c r="A36" s="1"/>
      <c r="B36" s="23" t="s">
        <v>16</v>
      </c>
      <c r="C36" s="116" t="s">
        <v>14</v>
      </c>
      <c r="D36" s="116"/>
      <c r="E36" s="116"/>
      <c r="F36" s="116"/>
      <c r="G36" s="116"/>
      <c r="H36" s="116"/>
      <c r="I36" s="116"/>
      <c r="J36" s="116"/>
    </row>
    <row r="37" spans="1:10" x14ac:dyDescent="0.25">
      <c r="A37" s="1"/>
      <c r="B37" s="23" t="s">
        <v>17</v>
      </c>
      <c r="C37" s="116"/>
      <c r="D37" s="116"/>
      <c r="E37" s="116"/>
      <c r="F37" s="116"/>
      <c r="G37" s="116"/>
      <c r="H37" s="116"/>
      <c r="I37" s="116"/>
      <c r="J37" s="116"/>
    </row>
    <row r="38" spans="1:10" x14ac:dyDescent="0.25">
      <c r="B38" s="23" t="s">
        <v>18</v>
      </c>
      <c r="C38" s="116"/>
      <c r="D38" s="116"/>
      <c r="E38" s="116"/>
      <c r="F38" s="116"/>
      <c r="G38" s="116"/>
      <c r="H38" s="116"/>
      <c r="I38" s="116"/>
      <c r="J38" s="116"/>
    </row>
    <row r="39" spans="1:10" ht="25.5" x14ac:dyDescent="0.25">
      <c r="B39" s="23" t="s">
        <v>19</v>
      </c>
      <c r="C39" s="116"/>
      <c r="D39" s="116"/>
      <c r="E39" s="116"/>
      <c r="F39" s="116"/>
      <c r="G39" s="116"/>
      <c r="H39" s="116"/>
      <c r="I39" s="116"/>
      <c r="J39" s="116"/>
    </row>
  </sheetData>
  <mergeCells count="15">
    <mergeCell ref="A2:J2"/>
    <mergeCell ref="A3:J3"/>
    <mergeCell ref="A4:J4"/>
    <mergeCell ref="C37:J37"/>
    <mergeCell ref="C38:J38"/>
    <mergeCell ref="C39:J39"/>
    <mergeCell ref="A34:C34"/>
    <mergeCell ref="A6:J8"/>
    <mergeCell ref="E9:E10"/>
    <mergeCell ref="H9:H10"/>
    <mergeCell ref="A11:I11"/>
    <mergeCell ref="C36:J36"/>
    <mergeCell ref="A9:A10"/>
    <mergeCell ref="B9:B10"/>
    <mergeCell ref="C9:C10"/>
  </mergeCells>
  <pageMargins left="0.7" right="0.7" top="0.75" bottom="0.75" header="0.3" footer="0.3"/>
  <pageSetup paperSize="5"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9"/>
  <sheetViews>
    <sheetView workbookViewId="0">
      <selection activeCell="C13" sqref="C13"/>
    </sheetView>
  </sheetViews>
  <sheetFormatPr baseColWidth="10" defaultRowHeight="15" x14ac:dyDescent="0.25"/>
  <cols>
    <col min="1" max="1" width="8.140625" customWidth="1"/>
    <col min="2" max="2" width="70.5703125" style="86" customWidth="1"/>
    <col min="3" max="3" width="9.5703125" style="26" bestFit="1" customWidth="1"/>
    <col min="4" max="4" width="10.7109375" style="26" customWidth="1"/>
    <col min="5" max="5" width="25.7109375" customWidth="1"/>
  </cols>
  <sheetData>
    <row r="1" spans="1:5" s="26" customFormat="1" ht="15.75" thickBot="1" x14ac:dyDescent="0.3">
      <c r="A1" s="115"/>
      <c r="B1" s="86"/>
    </row>
    <row r="2" spans="1:5" s="26" customFormat="1" ht="15.75" x14ac:dyDescent="0.25">
      <c r="A2" s="131" t="s">
        <v>138</v>
      </c>
      <c r="B2" s="132"/>
      <c r="C2" s="132"/>
      <c r="D2" s="132"/>
      <c r="E2" s="133"/>
    </row>
    <row r="3" spans="1:5" s="26" customFormat="1" ht="15.75" x14ac:dyDescent="0.25">
      <c r="A3" s="134" t="s">
        <v>143</v>
      </c>
      <c r="B3" s="135"/>
      <c r="C3" s="135"/>
      <c r="D3" s="135"/>
      <c r="E3" s="136"/>
    </row>
    <row r="4" spans="1:5" ht="16.5" thickBot="1" x14ac:dyDescent="0.3">
      <c r="A4" s="137" t="s">
        <v>141</v>
      </c>
      <c r="B4" s="138"/>
      <c r="C4" s="138"/>
      <c r="D4" s="138"/>
      <c r="E4" s="139"/>
    </row>
    <row r="5" spans="1:5" ht="15.75" thickBot="1" x14ac:dyDescent="0.3"/>
    <row r="6" spans="1:5" ht="54.75" customHeight="1" x14ac:dyDescent="0.25">
      <c r="A6" s="140" t="s">
        <v>130</v>
      </c>
      <c r="B6" s="141"/>
      <c r="C6" s="142"/>
      <c r="D6" s="142"/>
      <c r="E6" s="143"/>
    </row>
    <row r="7" spans="1:5" x14ac:dyDescent="0.25">
      <c r="A7" s="144" t="s">
        <v>20</v>
      </c>
      <c r="B7" s="145" t="s">
        <v>21</v>
      </c>
      <c r="C7" s="25"/>
      <c r="D7" s="25"/>
      <c r="E7" s="146" t="s">
        <v>22</v>
      </c>
    </row>
    <row r="8" spans="1:5" x14ac:dyDescent="0.25">
      <c r="A8" s="144"/>
      <c r="B8" s="145"/>
      <c r="C8" s="24"/>
      <c r="D8" s="24"/>
      <c r="E8" s="147"/>
    </row>
    <row r="9" spans="1:5" x14ac:dyDescent="0.25">
      <c r="A9" s="144"/>
      <c r="B9" s="145"/>
      <c r="C9" s="24"/>
      <c r="D9" s="24"/>
      <c r="E9" s="147"/>
    </row>
    <row r="10" spans="1:5" x14ac:dyDescent="0.25">
      <c r="A10" s="144"/>
      <c r="B10" s="145"/>
      <c r="C10" s="30"/>
      <c r="D10" s="30"/>
      <c r="E10" s="148"/>
    </row>
    <row r="11" spans="1:5" ht="38.25" x14ac:dyDescent="0.25">
      <c r="A11" s="28" t="s">
        <v>62</v>
      </c>
      <c r="B11" s="29" t="s">
        <v>23</v>
      </c>
      <c r="C11" s="31" t="s">
        <v>29</v>
      </c>
      <c r="D11" s="87" t="s">
        <v>30</v>
      </c>
      <c r="E11" s="32" t="s">
        <v>31</v>
      </c>
    </row>
    <row r="12" spans="1:5" s="26" customFormat="1" ht="27.6" customHeight="1" thickBot="1" x14ac:dyDescent="0.3">
      <c r="A12" s="96"/>
      <c r="B12" s="97" t="s">
        <v>95</v>
      </c>
      <c r="C12" s="98"/>
      <c r="D12" s="99"/>
      <c r="E12" s="88"/>
    </row>
    <row r="13" spans="1:5" ht="60" customHeight="1" x14ac:dyDescent="0.25">
      <c r="A13" s="100">
        <v>1</v>
      </c>
      <c r="B13" s="101" t="s">
        <v>72</v>
      </c>
      <c r="C13" s="102"/>
      <c r="D13" s="102"/>
      <c r="E13" s="103" t="s">
        <v>14</v>
      </c>
    </row>
    <row r="14" spans="1:5" x14ac:dyDescent="0.25">
      <c r="A14" s="104">
        <f>A13+1</f>
        <v>2</v>
      </c>
      <c r="B14" s="89" t="s">
        <v>118</v>
      </c>
      <c r="C14" s="90"/>
      <c r="D14" s="90"/>
      <c r="E14" s="105"/>
    </row>
    <row r="15" spans="1:5" s="26" customFormat="1" ht="28.5" x14ac:dyDescent="0.25">
      <c r="A15" s="104">
        <f t="shared" ref="A15:A40" si="0">A14+1</f>
        <v>3</v>
      </c>
      <c r="B15" s="73" t="s">
        <v>119</v>
      </c>
      <c r="C15" s="90"/>
      <c r="D15" s="90"/>
      <c r="E15" s="105"/>
    </row>
    <row r="16" spans="1:5" s="26" customFormat="1" x14ac:dyDescent="0.25">
      <c r="A16" s="104">
        <f t="shared" si="0"/>
        <v>4</v>
      </c>
      <c r="B16" s="73" t="s">
        <v>26</v>
      </c>
      <c r="C16" s="90"/>
      <c r="D16" s="90"/>
      <c r="E16" s="105"/>
    </row>
    <row r="17" spans="1:5" s="26" customFormat="1" ht="42.75" x14ac:dyDescent="0.25">
      <c r="A17" s="104">
        <f t="shared" si="0"/>
        <v>5</v>
      </c>
      <c r="B17" s="73" t="s">
        <v>80</v>
      </c>
      <c r="C17" s="90"/>
      <c r="D17" s="90"/>
      <c r="E17" s="105"/>
    </row>
    <row r="18" spans="1:5" ht="99.75" x14ac:dyDescent="0.25">
      <c r="A18" s="104">
        <f t="shared" si="0"/>
        <v>6</v>
      </c>
      <c r="B18" s="73" t="s">
        <v>134</v>
      </c>
      <c r="C18" s="91"/>
      <c r="D18" s="91"/>
      <c r="E18" s="105"/>
    </row>
    <row r="19" spans="1:5" s="26" customFormat="1" ht="28.5" x14ac:dyDescent="0.25">
      <c r="A19" s="104">
        <f t="shared" si="0"/>
        <v>7</v>
      </c>
      <c r="B19" s="73" t="s">
        <v>120</v>
      </c>
      <c r="C19" s="91"/>
      <c r="D19" s="91"/>
      <c r="E19" s="105"/>
    </row>
    <row r="20" spans="1:5" s="26" customFormat="1" ht="60.6" customHeight="1" x14ac:dyDescent="0.25">
      <c r="A20" s="104">
        <f t="shared" si="0"/>
        <v>8</v>
      </c>
      <c r="B20" s="73" t="s">
        <v>89</v>
      </c>
      <c r="C20" s="91"/>
      <c r="D20" s="91"/>
      <c r="E20" s="105"/>
    </row>
    <row r="21" spans="1:5" s="26" customFormat="1" ht="33" customHeight="1" x14ac:dyDescent="0.25">
      <c r="A21" s="104">
        <f t="shared" si="0"/>
        <v>9</v>
      </c>
      <c r="B21" s="73" t="s">
        <v>73</v>
      </c>
      <c r="C21" s="91"/>
      <c r="D21" s="91"/>
      <c r="E21" s="105"/>
    </row>
    <row r="22" spans="1:5" s="26" customFormat="1" ht="76.900000000000006" customHeight="1" x14ac:dyDescent="0.25">
      <c r="A22" s="104">
        <f t="shared" si="0"/>
        <v>10</v>
      </c>
      <c r="B22" s="73" t="s">
        <v>123</v>
      </c>
      <c r="C22" s="91"/>
      <c r="D22" s="91"/>
      <c r="E22" s="105"/>
    </row>
    <row r="23" spans="1:5" s="26" customFormat="1" ht="19.899999999999999" customHeight="1" x14ac:dyDescent="0.25">
      <c r="A23" s="104">
        <f t="shared" si="0"/>
        <v>11</v>
      </c>
      <c r="B23" s="73" t="s">
        <v>121</v>
      </c>
      <c r="C23" s="91"/>
      <c r="D23" s="91"/>
      <c r="E23" s="105"/>
    </row>
    <row r="24" spans="1:5" s="26" customFormat="1" ht="48" customHeight="1" x14ac:dyDescent="0.25">
      <c r="A24" s="104">
        <f t="shared" si="0"/>
        <v>12</v>
      </c>
      <c r="B24" s="85" t="s">
        <v>82</v>
      </c>
      <c r="C24" s="91"/>
      <c r="D24" s="91"/>
      <c r="E24" s="105"/>
    </row>
    <row r="25" spans="1:5" s="26" customFormat="1" ht="37.15" customHeight="1" x14ac:dyDescent="0.25">
      <c r="A25" s="104">
        <f t="shared" si="0"/>
        <v>13</v>
      </c>
      <c r="B25" s="85" t="s">
        <v>96</v>
      </c>
      <c r="C25" s="91"/>
      <c r="D25" s="91"/>
      <c r="E25" s="105"/>
    </row>
    <row r="26" spans="1:5" s="26" customFormat="1" ht="36.6" customHeight="1" x14ac:dyDescent="0.25">
      <c r="A26" s="104">
        <f t="shared" si="0"/>
        <v>14</v>
      </c>
      <c r="B26" s="85" t="s">
        <v>97</v>
      </c>
      <c r="C26" s="91"/>
      <c r="D26" s="91"/>
      <c r="E26" s="105"/>
    </row>
    <row r="27" spans="1:5" s="26" customFormat="1" ht="45" customHeight="1" x14ac:dyDescent="0.25">
      <c r="A27" s="104">
        <f t="shared" si="0"/>
        <v>15</v>
      </c>
      <c r="B27" s="85" t="s">
        <v>98</v>
      </c>
      <c r="C27" s="91"/>
      <c r="D27" s="91"/>
      <c r="E27" s="105"/>
    </row>
    <row r="28" spans="1:5" s="26" customFormat="1" ht="31.9" customHeight="1" x14ac:dyDescent="0.25">
      <c r="A28" s="104">
        <f t="shared" si="0"/>
        <v>16</v>
      </c>
      <c r="B28" s="85" t="s">
        <v>99</v>
      </c>
      <c r="C28" s="91"/>
      <c r="D28" s="91"/>
      <c r="E28" s="105"/>
    </row>
    <row r="29" spans="1:5" s="26" customFormat="1" ht="34.15" customHeight="1" x14ac:dyDescent="0.25">
      <c r="A29" s="104">
        <f t="shared" si="0"/>
        <v>17</v>
      </c>
      <c r="B29" s="85" t="s">
        <v>100</v>
      </c>
      <c r="C29" s="91"/>
      <c r="D29" s="91"/>
      <c r="E29" s="105"/>
    </row>
    <row r="30" spans="1:5" s="26" customFormat="1" ht="34.15" customHeight="1" x14ac:dyDescent="0.25">
      <c r="A30" s="104">
        <f t="shared" si="0"/>
        <v>18</v>
      </c>
      <c r="B30" s="85" t="s">
        <v>101</v>
      </c>
      <c r="C30" s="91"/>
      <c r="D30" s="91"/>
      <c r="E30" s="105"/>
    </row>
    <row r="31" spans="1:5" s="26" customFormat="1" ht="33" customHeight="1" x14ac:dyDescent="0.25">
      <c r="A31" s="104">
        <f t="shared" si="0"/>
        <v>19</v>
      </c>
      <c r="B31" s="85" t="s">
        <v>102</v>
      </c>
      <c r="C31" s="91"/>
      <c r="D31" s="91"/>
      <c r="E31" s="105"/>
    </row>
    <row r="32" spans="1:5" s="26" customFormat="1" ht="33" customHeight="1" x14ac:dyDescent="0.25">
      <c r="A32" s="104">
        <f t="shared" si="0"/>
        <v>20</v>
      </c>
      <c r="B32" s="85" t="s">
        <v>127</v>
      </c>
      <c r="C32" s="91"/>
      <c r="D32" s="91"/>
      <c r="E32" s="105"/>
    </row>
    <row r="33" spans="1:5" s="26" customFormat="1" ht="18.600000000000001" customHeight="1" x14ac:dyDescent="0.25">
      <c r="A33" s="104">
        <f t="shared" si="0"/>
        <v>21</v>
      </c>
      <c r="B33" s="85" t="s">
        <v>75</v>
      </c>
      <c r="C33" s="91"/>
      <c r="D33" s="91"/>
      <c r="E33" s="105"/>
    </row>
    <row r="34" spans="1:5" s="26" customFormat="1" ht="21" customHeight="1" x14ac:dyDescent="0.25">
      <c r="A34" s="104">
        <f t="shared" si="0"/>
        <v>22</v>
      </c>
      <c r="B34" s="85" t="s">
        <v>109</v>
      </c>
      <c r="C34" s="91"/>
      <c r="D34" s="91"/>
      <c r="E34" s="105"/>
    </row>
    <row r="35" spans="1:5" s="26" customFormat="1" ht="57" x14ac:dyDescent="0.25">
      <c r="A35" s="104">
        <f t="shared" si="0"/>
        <v>23</v>
      </c>
      <c r="B35" s="85" t="s">
        <v>27</v>
      </c>
      <c r="C35" s="91"/>
      <c r="D35" s="91"/>
      <c r="E35" s="105"/>
    </row>
    <row r="36" spans="1:5" s="26" customFormat="1" ht="65.45" customHeight="1" x14ac:dyDescent="0.25">
      <c r="A36" s="104">
        <f t="shared" si="0"/>
        <v>24</v>
      </c>
      <c r="B36" s="85" t="s">
        <v>28</v>
      </c>
      <c r="C36" s="91"/>
      <c r="D36" s="91"/>
      <c r="E36" s="105"/>
    </row>
    <row r="37" spans="1:5" s="26" customFormat="1" ht="19.149999999999999" customHeight="1" x14ac:dyDescent="0.25">
      <c r="A37" s="104">
        <f t="shared" si="0"/>
        <v>25</v>
      </c>
      <c r="B37" s="85" t="s">
        <v>74</v>
      </c>
      <c r="C37" s="91"/>
      <c r="D37" s="91"/>
      <c r="E37" s="105"/>
    </row>
    <row r="38" spans="1:5" s="26" customFormat="1" ht="49.15" customHeight="1" x14ac:dyDescent="0.25">
      <c r="A38" s="104">
        <f t="shared" si="0"/>
        <v>26</v>
      </c>
      <c r="B38" s="85" t="s">
        <v>83</v>
      </c>
      <c r="C38" s="91"/>
      <c r="D38" s="91"/>
      <c r="E38" s="105"/>
    </row>
    <row r="39" spans="1:5" s="26" customFormat="1" ht="60.6" customHeight="1" x14ac:dyDescent="0.25">
      <c r="A39" s="104">
        <f t="shared" si="0"/>
        <v>27</v>
      </c>
      <c r="B39" s="85" t="s">
        <v>84</v>
      </c>
      <c r="C39" s="91"/>
      <c r="D39" s="91"/>
      <c r="E39" s="105"/>
    </row>
    <row r="40" spans="1:5" s="26" customFormat="1" ht="57.6" customHeight="1" x14ac:dyDescent="0.25">
      <c r="A40" s="104">
        <f t="shared" si="0"/>
        <v>28</v>
      </c>
      <c r="B40" s="85" t="s">
        <v>124</v>
      </c>
      <c r="C40" s="91"/>
      <c r="D40" s="91"/>
      <c r="E40" s="105"/>
    </row>
    <row r="41" spans="1:5" s="26" customFormat="1" ht="38.450000000000003" customHeight="1" x14ac:dyDescent="0.25">
      <c r="A41" s="104">
        <f>A40+1</f>
        <v>29</v>
      </c>
      <c r="B41" s="85" t="s">
        <v>108</v>
      </c>
      <c r="C41" s="91"/>
      <c r="D41" s="91"/>
      <c r="E41" s="105"/>
    </row>
    <row r="42" spans="1:5" s="26" customFormat="1" x14ac:dyDescent="0.25">
      <c r="A42" s="104"/>
      <c r="B42" s="85"/>
      <c r="C42" s="91"/>
      <c r="D42" s="91"/>
      <c r="E42" s="105"/>
    </row>
    <row r="43" spans="1:5" s="26" customFormat="1" x14ac:dyDescent="0.25">
      <c r="A43" s="104"/>
      <c r="B43" s="85"/>
      <c r="C43" s="91"/>
      <c r="D43" s="91"/>
      <c r="E43" s="105"/>
    </row>
    <row r="44" spans="1:5" s="26" customFormat="1" ht="33.6" customHeight="1" x14ac:dyDescent="0.25">
      <c r="A44" s="104">
        <f>A41+1</f>
        <v>30</v>
      </c>
      <c r="B44" s="92" t="s">
        <v>110</v>
      </c>
      <c r="C44" s="91"/>
      <c r="D44" s="91"/>
      <c r="E44" s="105"/>
    </row>
    <row r="45" spans="1:5" s="26" customFormat="1" ht="40.15" customHeight="1" x14ac:dyDescent="0.25">
      <c r="A45" s="104">
        <f>A44+1</f>
        <v>31</v>
      </c>
      <c r="B45" s="73" t="s">
        <v>85</v>
      </c>
      <c r="C45" s="91"/>
      <c r="D45" s="91"/>
      <c r="E45" s="105"/>
    </row>
    <row r="46" spans="1:5" s="26" customFormat="1" ht="35.450000000000003" customHeight="1" x14ac:dyDescent="0.25">
      <c r="A46" s="104">
        <f t="shared" ref="A46:A48" si="1">A45+1</f>
        <v>32</v>
      </c>
      <c r="B46" s="73" t="s">
        <v>128</v>
      </c>
      <c r="C46" s="91"/>
      <c r="D46" s="91"/>
      <c r="E46" s="105"/>
    </row>
    <row r="47" spans="1:5" s="26" customFormat="1" ht="50.45" customHeight="1" x14ac:dyDescent="0.25">
      <c r="A47" s="104">
        <f t="shared" si="1"/>
        <v>33</v>
      </c>
      <c r="B47" s="73" t="s">
        <v>86</v>
      </c>
      <c r="C47" s="91"/>
      <c r="D47" s="91"/>
      <c r="E47" s="105"/>
    </row>
    <row r="48" spans="1:5" s="26" customFormat="1" ht="36.6" customHeight="1" x14ac:dyDescent="0.25">
      <c r="A48" s="104">
        <f t="shared" si="1"/>
        <v>34</v>
      </c>
      <c r="B48" s="73" t="s">
        <v>92</v>
      </c>
      <c r="C48" s="91"/>
      <c r="D48" s="91"/>
      <c r="E48" s="105"/>
    </row>
    <row r="49" spans="1:5" s="26" customFormat="1" x14ac:dyDescent="0.25">
      <c r="A49" s="104"/>
      <c r="B49" s="73"/>
      <c r="C49" s="91"/>
      <c r="D49" s="91"/>
      <c r="E49" s="105"/>
    </row>
    <row r="50" spans="1:5" s="26" customFormat="1" x14ac:dyDescent="0.25">
      <c r="A50" s="104"/>
      <c r="B50" s="73"/>
      <c r="C50" s="91"/>
      <c r="D50" s="91"/>
      <c r="E50" s="105"/>
    </row>
    <row r="51" spans="1:5" s="26" customFormat="1" ht="26.45" customHeight="1" x14ac:dyDescent="0.25">
      <c r="A51" s="104"/>
      <c r="B51" s="92" t="s">
        <v>111</v>
      </c>
      <c r="C51" s="91"/>
      <c r="D51" s="91"/>
      <c r="E51" s="105"/>
    </row>
    <row r="52" spans="1:5" s="26" customFormat="1" ht="84.6" customHeight="1" x14ac:dyDescent="0.25">
      <c r="A52" s="104">
        <f>A48+1</f>
        <v>35</v>
      </c>
      <c r="B52" s="73" t="s">
        <v>104</v>
      </c>
      <c r="C52" s="91"/>
      <c r="D52" s="91"/>
      <c r="E52" s="105"/>
    </row>
    <row r="53" spans="1:5" s="26" customFormat="1" ht="16.899999999999999" customHeight="1" x14ac:dyDescent="0.25">
      <c r="A53" s="104">
        <f>A52+1</f>
        <v>36</v>
      </c>
      <c r="B53" s="73" t="s">
        <v>125</v>
      </c>
      <c r="C53" s="91"/>
      <c r="D53" s="91"/>
      <c r="E53" s="105"/>
    </row>
    <row r="54" spans="1:5" s="26" customFormat="1" ht="15.6" customHeight="1" x14ac:dyDescent="0.25">
      <c r="A54" s="104">
        <f t="shared" ref="A54:A69" si="2">A53+1</f>
        <v>37</v>
      </c>
      <c r="B54" s="73" t="s">
        <v>122</v>
      </c>
      <c r="C54" s="91"/>
      <c r="D54" s="91"/>
      <c r="E54" s="105"/>
    </row>
    <row r="55" spans="1:5" s="26" customFormat="1" ht="28.5" x14ac:dyDescent="0.25">
      <c r="A55" s="104">
        <f t="shared" si="2"/>
        <v>38</v>
      </c>
      <c r="B55" s="73" t="s">
        <v>87</v>
      </c>
      <c r="C55" s="91"/>
      <c r="D55" s="91"/>
      <c r="E55" s="105"/>
    </row>
    <row r="56" spans="1:5" s="26" customFormat="1" ht="28.5" x14ac:dyDescent="0.25">
      <c r="A56" s="104">
        <f t="shared" si="2"/>
        <v>39</v>
      </c>
      <c r="B56" s="73" t="s">
        <v>88</v>
      </c>
      <c r="C56" s="91"/>
      <c r="D56" s="91"/>
      <c r="E56" s="105"/>
    </row>
    <row r="57" spans="1:5" s="26" customFormat="1" ht="32.450000000000003" customHeight="1" x14ac:dyDescent="0.25">
      <c r="A57" s="104">
        <f t="shared" si="2"/>
        <v>40</v>
      </c>
      <c r="B57" s="73" t="s">
        <v>105</v>
      </c>
      <c r="C57" s="91"/>
      <c r="D57" s="91"/>
      <c r="E57" s="105"/>
    </row>
    <row r="58" spans="1:5" s="26" customFormat="1" ht="61.15" customHeight="1" x14ac:dyDescent="0.25">
      <c r="A58" s="104">
        <f t="shared" si="2"/>
        <v>41</v>
      </c>
      <c r="B58" s="93" t="s">
        <v>90</v>
      </c>
      <c r="C58" s="91"/>
      <c r="D58" s="91"/>
      <c r="E58" s="105"/>
    </row>
    <row r="59" spans="1:5" s="26" customFormat="1" ht="106.15" customHeight="1" x14ac:dyDescent="0.25">
      <c r="A59" s="104">
        <f t="shared" si="2"/>
        <v>42</v>
      </c>
      <c r="B59" s="73" t="s">
        <v>91</v>
      </c>
      <c r="C59" s="91"/>
      <c r="D59" s="91"/>
      <c r="E59" s="105"/>
    </row>
    <row r="60" spans="1:5" s="26" customFormat="1" ht="34.9" customHeight="1" x14ac:dyDescent="0.25">
      <c r="A60" s="104">
        <f t="shared" si="2"/>
        <v>43</v>
      </c>
      <c r="B60" s="73" t="s">
        <v>93</v>
      </c>
      <c r="C60" s="91"/>
      <c r="D60" s="91"/>
      <c r="E60" s="105"/>
    </row>
    <row r="61" spans="1:5" ht="36.6" customHeight="1" x14ac:dyDescent="0.25">
      <c r="A61" s="104">
        <f t="shared" si="2"/>
        <v>44</v>
      </c>
      <c r="B61" s="73" t="s">
        <v>129</v>
      </c>
      <c r="C61" s="91"/>
      <c r="D61" s="91"/>
      <c r="E61" s="105"/>
    </row>
    <row r="62" spans="1:5" ht="39" customHeight="1" x14ac:dyDescent="0.25">
      <c r="A62" s="104">
        <f t="shared" si="2"/>
        <v>45</v>
      </c>
      <c r="B62" s="73" t="s">
        <v>107</v>
      </c>
      <c r="C62" s="94"/>
      <c r="D62" s="94"/>
      <c r="E62" s="27"/>
    </row>
    <row r="63" spans="1:5" ht="74.45" customHeight="1" x14ac:dyDescent="0.25">
      <c r="A63" s="104">
        <f t="shared" si="2"/>
        <v>46</v>
      </c>
      <c r="B63" s="85" t="s">
        <v>103</v>
      </c>
      <c r="C63" s="95"/>
      <c r="D63" s="95"/>
      <c r="E63" s="27"/>
    </row>
    <row r="64" spans="1:5" ht="41.25" customHeight="1" x14ac:dyDescent="0.25">
      <c r="A64" s="104">
        <f t="shared" si="2"/>
        <v>47</v>
      </c>
      <c r="B64" s="85" t="s">
        <v>78</v>
      </c>
      <c r="C64" s="95"/>
      <c r="D64" s="95"/>
      <c r="E64" s="27"/>
    </row>
    <row r="65" spans="1:5" ht="40.5" customHeight="1" x14ac:dyDescent="0.25">
      <c r="A65" s="104">
        <f t="shared" si="2"/>
        <v>48</v>
      </c>
      <c r="B65" s="85" t="s">
        <v>106</v>
      </c>
      <c r="C65" s="95"/>
      <c r="D65" s="95"/>
      <c r="E65" s="27"/>
    </row>
    <row r="66" spans="1:5" ht="30.75" customHeight="1" x14ac:dyDescent="0.25">
      <c r="A66" s="104">
        <f t="shared" si="2"/>
        <v>49</v>
      </c>
      <c r="B66" s="85" t="s">
        <v>24</v>
      </c>
      <c r="C66" s="95"/>
      <c r="D66" s="95"/>
      <c r="E66" s="27"/>
    </row>
    <row r="67" spans="1:5" ht="31.5" customHeight="1" x14ac:dyDescent="0.25">
      <c r="A67" s="104">
        <f t="shared" si="2"/>
        <v>50</v>
      </c>
      <c r="B67" s="85" t="s">
        <v>79</v>
      </c>
      <c r="C67" s="95"/>
      <c r="D67" s="95"/>
      <c r="E67" s="27"/>
    </row>
    <row r="68" spans="1:5" ht="33" customHeight="1" x14ac:dyDescent="0.25">
      <c r="A68" s="104">
        <f t="shared" si="2"/>
        <v>51</v>
      </c>
      <c r="B68" s="85" t="s">
        <v>25</v>
      </c>
      <c r="C68" s="95"/>
      <c r="D68" s="95"/>
      <c r="E68" s="27"/>
    </row>
    <row r="69" spans="1:5" ht="36" customHeight="1" x14ac:dyDescent="0.25">
      <c r="A69" s="104">
        <f t="shared" si="2"/>
        <v>52</v>
      </c>
      <c r="B69" s="85" t="s">
        <v>81</v>
      </c>
      <c r="C69" s="95"/>
      <c r="D69" s="95"/>
      <c r="E69" s="27"/>
    </row>
  </sheetData>
  <mergeCells count="7">
    <mergeCell ref="A6:E6"/>
    <mergeCell ref="A7:A10"/>
    <mergeCell ref="B7:B10"/>
    <mergeCell ref="E7:E10"/>
    <mergeCell ref="A2:E2"/>
    <mergeCell ref="A4:E4"/>
    <mergeCell ref="A3:E3"/>
  </mergeCells>
  <pageMargins left="0.70866141732283472" right="0.70866141732283472" top="0.74803149606299213" bottom="0.74803149606299213" header="0.31496062992125984" footer="0.31496062992125984"/>
  <pageSetup paperSize="41" scale="7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P21"/>
  <sheetViews>
    <sheetView zoomScale="80" zoomScaleNormal="80" workbookViewId="0">
      <selection activeCell="H14" sqref="H14"/>
    </sheetView>
  </sheetViews>
  <sheetFormatPr baseColWidth="10" defaultRowHeight="15" x14ac:dyDescent="0.25"/>
  <cols>
    <col min="4" max="4" width="18.42578125" customWidth="1"/>
    <col min="7" max="7" width="13" customWidth="1"/>
  </cols>
  <sheetData>
    <row r="2" spans="3:16" ht="16.5" x14ac:dyDescent="0.25">
      <c r="C2" s="164" t="s">
        <v>138</v>
      </c>
      <c r="D2" s="164"/>
      <c r="E2" s="164"/>
      <c r="F2" s="164"/>
      <c r="G2" s="164"/>
      <c r="H2" s="164"/>
      <c r="I2" s="164"/>
      <c r="J2" s="164"/>
      <c r="K2" s="164"/>
      <c r="L2" s="164"/>
      <c r="M2" s="164"/>
      <c r="N2" s="164"/>
      <c r="O2" s="164"/>
      <c r="P2" s="164"/>
    </row>
    <row r="3" spans="3:16" ht="16.5" x14ac:dyDescent="0.25">
      <c r="C3" s="164" t="s">
        <v>143</v>
      </c>
      <c r="D3" s="164"/>
      <c r="E3" s="164"/>
      <c r="F3" s="164"/>
      <c r="G3" s="164"/>
      <c r="H3" s="164"/>
      <c r="I3" s="164"/>
      <c r="J3" s="164"/>
      <c r="K3" s="164"/>
      <c r="L3" s="164"/>
      <c r="M3" s="164"/>
      <c r="N3" s="164"/>
      <c r="O3" s="164"/>
      <c r="P3" s="164"/>
    </row>
    <row r="4" spans="3:16" s="26" customFormat="1" ht="16.5" x14ac:dyDescent="0.25">
      <c r="C4" s="164" t="s">
        <v>44</v>
      </c>
      <c r="D4" s="164"/>
      <c r="E4" s="164"/>
      <c r="F4" s="164"/>
      <c r="G4" s="164"/>
      <c r="H4" s="164"/>
      <c r="I4" s="164"/>
      <c r="J4" s="164"/>
      <c r="K4" s="164"/>
      <c r="L4" s="164"/>
      <c r="M4" s="164"/>
      <c r="N4" s="164"/>
      <c r="O4" s="164"/>
      <c r="P4" s="164"/>
    </row>
    <row r="6" spans="3:16" x14ac:dyDescent="0.25">
      <c r="C6" s="170"/>
      <c r="D6" s="170"/>
      <c r="E6" s="170"/>
      <c r="F6" s="170"/>
      <c r="G6" s="170"/>
      <c r="H6" s="170"/>
      <c r="I6" s="170"/>
      <c r="J6" s="170"/>
      <c r="K6" s="170"/>
      <c r="L6" s="170"/>
      <c r="M6" s="170"/>
      <c r="N6" s="170"/>
      <c r="O6" s="170"/>
      <c r="P6" s="170"/>
    </row>
    <row r="7" spans="3:16" ht="15.75" thickBot="1" x14ac:dyDescent="0.3">
      <c r="C7" s="172" t="s">
        <v>32</v>
      </c>
      <c r="D7" s="172"/>
      <c r="E7" s="172"/>
      <c r="F7" s="174" t="s">
        <v>33</v>
      </c>
      <c r="G7" s="174"/>
      <c r="H7" s="174"/>
      <c r="I7" s="174"/>
      <c r="J7" s="174"/>
      <c r="K7" s="174"/>
      <c r="L7" s="174"/>
      <c r="M7" s="174"/>
      <c r="N7" s="174"/>
      <c r="O7" s="174"/>
      <c r="P7" s="174"/>
    </row>
    <row r="8" spans="3:16" ht="15" customHeight="1" x14ac:dyDescent="0.25">
      <c r="C8" s="172"/>
      <c r="D8" s="172"/>
      <c r="E8" s="173"/>
      <c r="F8" s="175" t="s">
        <v>34</v>
      </c>
      <c r="G8" s="177" t="s">
        <v>35</v>
      </c>
      <c r="H8" s="177" t="s">
        <v>61</v>
      </c>
      <c r="I8" s="149" t="s">
        <v>36</v>
      </c>
      <c r="J8" s="179" t="s">
        <v>37</v>
      </c>
      <c r="K8" s="149" t="s">
        <v>38</v>
      </c>
      <c r="L8" s="149" t="s">
        <v>39</v>
      </c>
      <c r="M8" s="149" t="s">
        <v>40</v>
      </c>
      <c r="N8" s="149" t="s">
        <v>41</v>
      </c>
      <c r="O8" s="149" t="s">
        <v>42</v>
      </c>
      <c r="P8" s="151" t="s">
        <v>43</v>
      </c>
    </row>
    <row r="9" spans="3:16" x14ac:dyDescent="0.25">
      <c r="C9" s="170" t="s">
        <v>44</v>
      </c>
      <c r="D9" s="170"/>
      <c r="E9" s="171"/>
      <c r="F9" s="176"/>
      <c r="G9" s="178"/>
      <c r="H9" s="178"/>
      <c r="I9" s="150"/>
      <c r="J9" s="180"/>
      <c r="K9" s="150"/>
      <c r="L9" s="150"/>
      <c r="M9" s="150"/>
      <c r="N9" s="150"/>
      <c r="O9" s="150"/>
      <c r="P9" s="152"/>
    </row>
    <row r="10" spans="3:16" x14ac:dyDescent="0.25">
      <c r="C10" s="170"/>
      <c r="D10" s="170"/>
      <c r="E10" s="171"/>
      <c r="F10" s="176"/>
      <c r="G10" s="178"/>
      <c r="H10" s="178"/>
      <c r="I10" s="150"/>
      <c r="J10" s="180"/>
      <c r="K10" s="150"/>
      <c r="L10" s="150"/>
      <c r="M10" s="150"/>
      <c r="N10" s="150"/>
      <c r="O10" s="150"/>
      <c r="P10" s="152"/>
    </row>
    <row r="11" spans="3:16" x14ac:dyDescent="0.25">
      <c r="C11" s="157"/>
      <c r="D11" s="157"/>
      <c r="E11" s="33" t="s">
        <v>45</v>
      </c>
      <c r="F11" s="158" t="s">
        <v>46</v>
      </c>
      <c r="G11" s="159"/>
      <c r="H11" s="159"/>
      <c r="I11" s="159"/>
      <c r="J11" s="158" t="s">
        <v>69</v>
      </c>
      <c r="K11" s="159"/>
      <c r="L11" s="159"/>
      <c r="M11" s="159"/>
      <c r="N11" s="159"/>
      <c r="O11" s="159"/>
      <c r="P11" s="160"/>
    </row>
    <row r="12" spans="3:16" ht="29.25" customHeight="1" x14ac:dyDescent="0.25">
      <c r="C12" s="161" t="s">
        <v>60</v>
      </c>
      <c r="D12" s="161"/>
      <c r="E12" s="34" t="s">
        <v>47</v>
      </c>
      <c r="F12" s="162" t="s">
        <v>14</v>
      </c>
      <c r="G12" s="163"/>
      <c r="H12" s="163"/>
      <c r="I12" s="163"/>
      <c r="J12" s="35">
        <v>1</v>
      </c>
      <c r="K12" s="36">
        <v>3</v>
      </c>
      <c r="L12" s="37">
        <v>5</v>
      </c>
      <c r="M12" s="37">
        <v>6</v>
      </c>
      <c r="N12" s="37">
        <v>8</v>
      </c>
      <c r="O12" s="37">
        <v>10</v>
      </c>
      <c r="P12" s="38">
        <v>15</v>
      </c>
    </row>
    <row r="13" spans="3:16" ht="109.9" customHeight="1" x14ac:dyDescent="0.25">
      <c r="C13" s="74">
        <v>1</v>
      </c>
      <c r="D13" s="75" t="s">
        <v>50</v>
      </c>
      <c r="E13" s="76" t="s">
        <v>48</v>
      </c>
      <c r="F13" s="77" t="s">
        <v>135</v>
      </c>
      <c r="G13" s="78" t="s">
        <v>117</v>
      </c>
      <c r="H13" s="79" t="s">
        <v>113</v>
      </c>
      <c r="I13" s="80">
        <v>1</v>
      </c>
      <c r="J13" s="81"/>
      <c r="K13" s="81" t="s">
        <v>14</v>
      </c>
      <c r="L13" s="81"/>
      <c r="M13" s="81"/>
      <c r="N13" s="81"/>
      <c r="O13" s="81" t="s">
        <v>14</v>
      </c>
      <c r="P13" s="82"/>
    </row>
    <row r="14" spans="3:16" ht="57" customHeight="1" x14ac:dyDescent="0.25">
      <c r="C14" s="74">
        <v>2</v>
      </c>
      <c r="D14" s="106" t="s">
        <v>126</v>
      </c>
      <c r="E14" s="76" t="s">
        <v>48</v>
      </c>
      <c r="F14" s="77" t="s">
        <v>116</v>
      </c>
      <c r="G14" s="78" t="s">
        <v>114</v>
      </c>
      <c r="H14" s="79" t="s">
        <v>94</v>
      </c>
      <c r="I14" s="80">
        <v>1</v>
      </c>
      <c r="J14" s="81"/>
      <c r="K14" s="81"/>
      <c r="L14" s="81"/>
      <c r="M14" s="81"/>
      <c r="N14" s="81"/>
      <c r="O14" s="81"/>
      <c r="P14" s="82"/>
    </row>
    <row r="15" spans="3:16" ht="89.25" customHeight="1" x14ac:dyDescent="0.25">
      <c r="C15" s="74">
        <v>3</v>
      </c>
      <c r="D15" s="75" t="s">
        <v>51</v>
      </c>
      <c r="E15" s="76" t="s">
        <v>48</v>
      </c>
      <c r="F15" s="77" t="s">
        <v>136</v>
      </c>
      <c r="G15" s="78" t="s">
        <v>137</v>
      </c>
      <c r="H15" s="79" t="s">
        <v>52</v>
      </c>
      <c r="I15" s="80">
        <v>1</v>
      </c>
      <c r="J15" s="81"/>
      <c r="K15" s="81"/>
      <c r="L15" s="81"/>
      <c r="M15" s="81"/>
      <c r="N15" s="81"/>
      <c r="O15" s="81"/>
      <c r="P15" s="82"/>
    </row>
    <row r="16" spans="3:16" ht="125.25" customHeight="1" x14ac:dyDescent="0.25">
      <c r="C16" s="74">
        <v>4</v>
      </c>
      <c r="D16" s="75" t="s">
        <v>53</v>
      </c>
      <c r="E16" s="76" t="s">
        <v>48</v>
      </c>
      <c r="F16" s="77" t="s">
        <v>57</v>
      </c>
      <c r="G16" s="78" t="s">
        <v>115</v>
      </c>
      <c r="H16" s="79" t="s">
        <v>94</v>
      </c>
      <c r="I16" s="80">
        <v>1</v>
      </c>
      <c r="J16" s="81"/>
      <c r="K16" s="81"/>
      <c r="L16" s="81"/>
      <c r="M16" s="81"/>
      <c r="N16" s="81"/>
      <c r="O16" s="81"/>
      <c r="P16" s="82"/>
    </row>
    <row r="17" spans="3:16" ht="73.5" x14ac:dyDescent="0.25">
      <c r="C17" s="74">
        <v>5</v>
      </c>
      <c r="D17" s="75" t="s">
        <v>54</v>
      </c>
      <c r="E17" s="76" t="s">
        <v>48</v>
      </c>
      <c r="F17" s="77" t="s">
        <v>55</v>
      </c>
      <c r="G17" s="78" t="s">
        <v>58</v>
      </c>
      <c r="H17" s="79" t="s">
        <v>94</v>
      </c>
      <c r="I17" s="80">
        <v>1</v>
      </c>
      <c r="J17" s="81"/>
      <c r="K17" s="81"/>
      <c r="L17" s="81"/>
      <c r="M17" s="81"/>
      <c r="N17" s="81"/>
      <c r="O17" s="81"/>
      <c r="P17" s="82"/>
    </row>
    <row r="18" spans="3:16" ht="43.15" customHeight="1" thickBot="1" x14ac:dyDescent="0.3">
      <c r="C18" s="74">
        <v>6</v>
      </c>
      <c r="D18" s="75" t="s">
        <v>56</v>
      </c>
      <c r="E18" s="76" t="s">
        <v>48</v>
      </c>
      <c r="F18" s="77" t="s">
        <v>55</v>
      </c>
      <c r="G18" s="78" t="s">
        <v>59</v>
      </c>
      <c r="H18" s="79" t="s">
        <v>112</v>
      </c>
      <c r="I18" s="80">
        <v>1</v>
      </c>
      <c r="J18" s="81"/>
      <c r="K18" s="81"/>
      <c r="L18" s="81"/>
      <c r="M18" s="81"/>
      <c r="N18" s="81"/>
      <c r="O18" s="81"/>
      <c r="P18" s="82"/>
    </row>
    <row r="19" spans="3:16" ht="15.75" thickBot="1" x14ac:dyDescent="0.3">
      <c r="C19" s="39"/>
      <c r="D19" s="40" t="s">
        <v>14</v>
      </c>
      <c r="E19" s="41"/>
      <c r="F19" s="42"/>
      <c r="G19" s="165" t="s">
        <v>14</v>
      </c>
      <c r="H19" s="166"/>
      <c r="I19" s="166"/>
      <c r="J19" s="167" t="s">
        <v>14</v>
      </c>
      <c r="K19" s="168"/>
      <c r="L19" s="168"/>
      <c r="M19" s="168"/>
      <c r="N19" s="168"/>
      <c r="O19" s="168"/>
      <c r="P19" s="169"/>
    </row>
    <row r="20" spans="3:16" ht="15.75" thickBot="1" x14ac:dyDescent="0.3">
      <c r="C20" s="153" t="s">
        <v>49</v>
      </c>
      <c r="D20" s="154"/>
      <c r="E20" s="154"/>
      <c r="F20" s="154"/>
      <c r="G20" s="154"/>
      <c r="H20" s="154"/>
      <c r="I20" s="154"/>
      <c r="J20" s="43"/>
      <c r="K20" s="155" t="s">
        <v>14</v>
      </c>
      <c r="L20" s="155"/>
      <c r="M20" s="155"/>
      <c r="N20" s="155"/>
      <c r="O20" s="155"/>
      <c r="P20" s="156"/>
    </row>
    <row r="21" spans="3:16" x14ac:dyDescent="0.25">
      <c r="C21" s="44"/>
      <c r="D21" s="44" t="s">
        <v>14</v>
      </c>
      <c r="E21" s="44"/>
      <c r="F21" s="44"/>
      <c r="G21" s="45" t="s">
        <v>14</v>
      </c>
      <c r="H21" s="45"/>
      <c r="I21" s="46"/>
      <c r="J21" s="44"/>
      <c r="K21" s="44"/>
      <c r="L21" s="44"/>
      <c r="M21" s="44"/>
      <c r="N21" s="44"/>
      <c r="O21" s="44"/>
      <c r="P21" s="44"/>
    </row>
  </sheetData>
  <mergeCells count="27">
    <mergeCell ref="C2:P2"/>
    <mergeCell ref="C3:P3"/>
    <mergeCell ref="C4:P4"/>
    <mergeCell ref="G19:I19"/>
    <mergeCell ref="J19:P19"/>
    <mergeCell ref="C9:E10"/>
    <mergeCell ref="C6:P6"/>
    <mergeCell ref="C7:E8"/>
    <mergeCell ref="F7:P7"/>
    <mergeCell ref="F8:F10"/>
    <mergeCell ref="G8:G10"/>
    <mergeCell ref="H8:H10"/>
    <mergeCell ref="I8:I10"/>
    <mergeCell ref="J8:J10"/>
    <mergeCell ref="K8:K10"/>
    <mergeCell ref="L8:L10"/>
    <mergeCell ref="M8:M10"/>
    <mergeCell ref="N8:N10"/>
    <mergeCell ref="O8:O10"/>
    <mergeCell ref="P8:P10"/>
    <mergeCell ref="C20:I20"/>
    <mergeCell ref="K20:P20"/>
    <mergeCell ref="C11:D11"/>
    <mergeCell ref="F11:I11"/>
    <mergeCell ref="J11:P11"/>
    <mergeCell ref="C12:D12"/>
    <mergeCell ref="F12:I12"/>
  </mergeCells>
  <printOptions horizontalCentered="1"/>
  <pageMargins left="0.70866141732283472" right="0.70866141732283472" top="0.74803149606299213" bottom="0.74803149606299213" header="0.31496062992125984" footer="0.31496062992125984"/>
  <pageSetup paperSize="5"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G22"/>
  <sheetViews>
    <sheetView tabSelected="1" workbookViewId="0">
      <selection activeCell="E11" sqref="E11"/>
    </sheetView>
  </sheetViews>
  <sheetFormatPr baseColWidth="10" defaultRowHeight="15" x14ac:dyDescent="0.25"/>
  <cols>
    <col min="3" max="3" width="33.85546875" customWidth="1"/>
    <col min="4" max="4" width="24.28515625" style="26" customWidth="1"/>
    <col min="5" max="5" width="15" customWidth="1"/>
    <col min="6" max="6" width="19.42578125" customWidth="1"/>
    <col min="7" max="7" width="23.7109375" customWidth="1"/>
    <col min="8" max="8" width="9.85546875" bestFit="1" customWidth="1"/>
  </cols>
  <sheetData>
    <row r="1" spans="3:7" s="26" customFormat="1" ht="15" customHeight="1" x14ac:dyDescent="0.25"/>
    <row r="2" spans="3:7" s="26" customFormat="1" ht="15" customHeight="1" x14ac:dyDescent="0.25">
      <c r="C2" s="188" t="s">
        <v>139</v>
      </c>
      <c r="D2" s="188"/>
      <c r="E2" s="188"/>
      <c r="F2" s="188"/>
      <c r="G2" s="188"/>
    </row>
    <row r="3" spans="3:7" s="26" customFormat="1" ht="15" customHeight="1" x14ac:dyDescent="0.25">
      <c r="C3" s="188" t="s">
        <v>144</v>
      </c>
      <c r="D3" s="188"/>
      <c r="E3" s="188"/>
      <c r="F3" s="188"/>
      <c r="G3" s="188"/>
    </row>
    <row r="4" spans="3:7" s="26" customFormat="1" ht="15.75" x14ac:dyDescent="0.25">
      <c r="C4" s="188" t="s">
        <v>140</v>
      </c>
      <c r="D4" s="188"/>
      <c r="E4" s="188"/>
      <c r="F4" s="188"/>
      <c r="G4" s="188"/>
    </row>
    <row r="5" spans="3:7" ht="15.75" thickBot="1" x14ac:dyDescent="0.3">
      <c r="C5" s="189"/>
      <c r="D5" s="189"/>
      <c r="E5" s="189"/>
      <c r="F5" s="189"/>
      <c r="G5" s="189"/>
    </row>
    <row r="6" spans="3:7" x14ac:dyDescent="0.25">
      <c r="C6" s="190" t="s">
        <v>63</v>
      </c>
      <c r="D6" s="191"/>
      <c r="E6" s="191"/>
      <c r="F6" s="191"/>
      <c r="G6" s="192"/>
    </row>
    <row r="7" spans="3:7" ht="15.75" thickBot="1" x14ac:dyDescent="0.3">
      <c r="C7" s="193"/>
      <c r="D7" s="194"/>
      <c r="E7" s="194"/>
      <c r="F7" s="194"/>
      <c r="G7" s="195"/>
    </row>
    <row r="8" spans="3:7" s="26" customFormat="1" ht="57" customHeight="1" x14ac:dyDescent="0.25">
      <c r="C8" s="181" t="s">
        <v>76</v>
      </c>
      <c r="D8" s="182"/>
      <c r="E8" s="182"/>
      <c r="F8" s="182"/>
      <c r="G8" s="183"/>
    </row>
    <row r="9" spans="3:7" x14ac:dyDescent="0.25">
      <c r="C9" s="72" t="s">
        <v>67</v>
      </c>
      <c r="D9" s="71" t="s">
        <v>36</v>
      </c>
      <c r="E9" s="47" t="s">
        <v>64</v>
      </c>
      <c r="F9" s="47" t="s">
        <v>65</v>
      </c>
      <c r="G9" s="52" t="s">
        <v>71</v>
      </c>
    </row>
    <row r="10" spans="3:7" ht="36" customHeight="1" x14ac:dyDescent="0.25">
      <c r="C10" s="53" t="s">
        <v>68</v>
      </c>
      <c r="D10" s="49">
        <v>1</v>
      </c>
      <c r="E10" s="48">
        <v>0</v>
      </c>
      <c r="F10" s="50">
        <v>0</v>
      </c>
      <c r="G10" s="54">
        <f>(D10*(E10+F10))</f>
        <v>0</v>
      </c>
    </row>
    <row r="11" spans="3:7" ht="45" x14ac:dyDescent="0.25">
      <c r="C11" s="55" t="s">
        <v>131</v>
      </c>
      <c r="D11" s="47">
        <v>1</v>
      </c>
      <c r="E11" s="48">
        <v>0</v>
      </c>
      <c r="F11" s="50">
        <v>0</v>
      </c>
      <c r="G11" s="54"/>
    </row>
    <row r="12" spans="3:7" ht="51" customHeight="1" x14ac:dyDescent="0.25">
      <c r="C12" s="56" t="s">
        <v>132</v>
      </c>
      <c r="D12" s="49">
        <v>1</v>
      </c>
      <c r="E12" s="48">
        <v>0</v>
      </c>
      <c r="F12" s="50">
        <v>0</v>
      </c>
      <c r="G12" s="54"/>
    </row>
    <row r="13" spans="3:7" s="26" customFormat="1" ht="51" customHeight="1" thickBot="1" x14ac:dyDescent="0.3">
      <c r="C13" s="107" t="s">
        <v>133</v>
      </c>
      <c r="D13" s="108">
        <v>1</v>
      </c>
      <c r="E13" s="109">
        <v>0</v>
      </c>
      <c r="F13" s="110">
        <v>0</v>
      </c>
      <c r="G13" s="111"/>
    </row>
    <row r="14" spans="3:7" x14ac:dyDescent="0.25">
      <c r="C14" s="112"/>
      <c r="D14" s="113"/>
      <c r="E14" s="184" t="s">
        <v>70</v>
      </c>
      <c r="F14" s="185"/>
      <c r="G14" s="114">
        <f>SUM(G10:G10)</f>
        <v>0</v>
      </c>
    </row>
    <row r="15" spans="3:7" x14ac:dyDescent="0.25">
      <c r="C15" s="57"/>
      <c r="D15" s="51"/>
      <c r="E15" s="186" t="s">
        <v>77</v>
      </c>
      <c r="F15" s="187"/>
      <c r="G15" s="54">
        <f>G14*11</f>
        <v>0</v>
      </c>
    </row>
    <row r="16" spans="3:7" ht="15.75" thickBot="1" x14ac:dyDescent="0.3">
      <c r="C16" s="58"/>
      <c r="D16" s="59"/>
      <c r="E16" s="60"/>
      <c r="F16" s="60"/>
      <c r="G16" s="61"/>
    </row>
    <row r="17" spans="3:7" ht="15.75" thickBot="1" x14ac:dyDescent="0.3">
      <c r="C17" s="26"/>
      <c r="E17" s="26"/>
      <c r="F17" s="26"/>
      <c r="G17" s="26"/>
    </row>
    <row r="18" spans="3:7" x14ac:dyDescent="0.25">
      <c r="C18" s="62" t="s">
        <v>66</v>
      </c>
      <c r="D18" s="63"/>
      <c r="E18" s="63"/>
      <c r="F18" s="63"/>
      <c r="G18" s="64"/>
    </row>
    <row r="19" spans="3:7" x14ac:dyDescent="0.25">
      <c r="C19" s="65" t="s">
        <v>17</v>
      </c>
      <c r="D19" s="66"/>
      <c r="E19" s="66"/>
      <c r="F19" s="66"/>
      <c r="G19" s="67"/>
    </row>
    <row r="20" spans="3:7" x14ac:dyDescent="0.25">
      <c r="C20" s="65" t="s">
        <v>18</v>
      </c>
      <c r="D20" s="66"/>
      <c r="E20" s="66"/>
      <c r="F20" s="66"/>
      <c r="G20" s="67"/>
    </row>
    <row r="21" spans="3:7" x14ac:dyDescent="0.25">
      <c r="C21" s="65" t="s">
        <v>19</v>
      </c>
      <c r="D21" s="66"/>
      <c r="E21" s="66"/>
      <c r="F21" s="66"/>
      <c r="G21" s="67"/>
    </row>
    <row r="22" spans="3:7" ht="15.75" thickBot="1" x14ac:dyDescent="0.3">
      <c r="C22" s="68"/>
      <c r="D22" s="69"/>
      <c r="E22" s="69"/>
      <c r="F22" s="69"/>
      <c r="G22" s="70"/>
    </row>
  </sheetData>
  <sheetProtection insertRows="0" deleteColumns="0" deleteRows="0" selectLockedCells="1" selectUnlockedCells="1"/>
  <mergeCells count="8">
    <mergeCell ref="C2:G2"/>
    <mergeCell ref="C6:G7"/>
    <mergeCell ref="C8:G8"/>
    <mergeCell ref="E14:F14"/>
    <mergeCell ref="E15:F15"/>
    <mergeCell ref="C3:G3"/>
    <mergeCell ref="C5:G5"/>
    <mergeCell ref="C4:G4"/>
  </mergeCells>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Experiencia</vt:lpstr>
      <vt:lpstr>EMR</vt:lpstr>
      <vt:lpstr>Talento Humano</vt:lpstr>
      <vt:lpstr>ProducServic</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 Inc</dc:creator>
  <cp:lastModifiedBy>Sandra Mireya Baron Baron</cp:lastModifiedBy>
  <cp:lastPrinted>2017-07-28T14:50:33Z</cp:lastPrinted>
  <dcterms:created xsi:type="dcterms:W3CDTF">2015-08-11T17:06:17Z</dcterms:created>
  <dcterms:modified xsi:type="dcterms:W3CDTF">2017-07-28T14:52:31Z</dcterms:modified>
</cp:coreProperties>
</file>