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BLICACIONES - 2019\CONVOCATORIA PÚBLICA\354-2019\"/>
    </mc:Choice>
  </mc:AlternateContent>
  <bookViews>
    <workbookView xWindow="0" yWindow="0" windowWidth="23940" windowHeight="11280" tabRatio="993" firstSheet="19" activeTab="28"/>
  </bookViews>
  <sheets>
    <sheet name="ITEM 01" sheetId="33" r:id="rId1"/>
    <sheet name="ITEM 02" sheetId="34" r:id="rId2"/>
    <sheet name="ITEM 03" sheetId="35" r:id="rId3"/>
    <sheet name="ITEM 04" sheetId="38" r:id="rId4"/>
    <sheet name="ITEM 05" sheetId="39" r:id="rId5"/>
    <sheet name="ITEM 06 " sheetId="42" r:id="rId6"/>
    <sheet name="ITEM 07" sheetId="43" r:id="rId7"/>
    <sheet name="ITEM 08" sheetId="44" r:id="rId8"/>
    <sheet name="ITEM 09" sheetId="46" r:id="rId9"/>
    <sheet name="ITEM 10" sheetId="47" r:id="rId10"/>
    <sheet name="ITEM 11" sheetId="48" r:id="rId11"/>
    <sheet name="ITEM 12" sheetId="49" r:id="rId12"/>
    <sheet name="ITEM 13" sheetId="50" r:id="rId13"/>
    <sheet name="ITEM 14" sheetId="51" r:id="rId14"/>
    <sheet name="ITEM 15" sheetId="53" r:id="rId15"/>
    <sheet name="ITEM 16" sheetId="55" r:id="rId16"/>
    <sheet name="ITEM 17" sheetId="57" r:id="rId17"/>
    <sheet name="ITEM 18" sheetId="58" r:id="rId18"/>
    <sheet name="ITEM 19" sheetId="59" r:id="rId19"/>
    <sheet name="ITEM 20" sheetId="77" r:id="rId20"/>
    <sheet name="ITEM 21" sheetId="61" r:id="rId21"/>
    <sheet name="ITEM 22" sheetId="62" r:id="rId22"/>
    <sheet name="ITEM 23" sheetId="65" r:id="rId23"/>
    <sheet name="ITEM 24" sheetId="67" r:id="rId24"/>
    <sheet name="ITEM 25" sheetId="69" r:id="rId25"/>
    <sheet name="ITEM 26" sheetId="70" r:id="rId26"/>
    <sheet name="ITEM 27" sheetId="71" r:id="rId27"/>
    <sheet name="ITEM 28" sheetId="72" r:id="rId28"/>
    <sheet name="ITEM 29" sheetId="73" r:id="rId29"/>
    <sheet name="ITEM 30" sheetId="74" r:id="rId30"/>
    <sheet name="ITEM 31" sheetId="75" r:id="rId31"/>
    <sheet name="ITEM 32" sheetId="76" r:id="rId32"/>
    <sheet name="ITEM 33 INCLUSIÓN" sheetId="78" r:id="rId33"/>
    <sheet name="ITEM 34" sheetId="80" r:id="rId34"/>
    <sheet name="ITEM 35" sheetId="81" r:id="rId35"/>
    <sheet name="CALCULO GLOBAL" sheetId="79" r:id="rId36"/>
  </sheets>
  <definedNames>
    <definedName name="_xlnm._FilterDatabase" localSheetId="0" hidden="1">'ITEM 01'!$A$8:$Q$117</definedName>
    <definedName name="_xlnm._FilterDatabase" localSheetId="1" hidden="1">'ITEM 02'!$A$8:$J$46</definedName>
    <definedName name="_xlnm._FilterDatabase" localSheetId="2" hidden="1">'ITEM 03'!$A$8:$J$73</definedName>
    <definedName name="_xlnm._FilterDatabase" localSheetId="3" hidden="1">'ITEM 04'!$A$8:$J$20</definedName>
    <definedName name="_xlnm._FilterDatabase" localSheetId="4" hidden="1">'ITEM 05'!$A$8:$J$17</definedName>
    <definedName name="_xlnm._FilterDatabase" localSheetId="5" hidden="1">'ITEM 06 '!$A$8:$J$13</definedName>
    <definedName name="_xlnm._FilterDatabase" localSheetId="6" hidden="1">'ITEM 07'!$A$8:$J$69</definedName>
    <definedName name="_xlnm._FilterDatabase" localSheetId="7" hidden="1">'ITEM 08'!$A$8:$J$16</definedName>
    <definedName name="_xlnm._FilterDatabase" localSheetId="8" hidden="1">'ITEM 09'!$A$8:$J$35</definedName>
    <definedName name="_xlnm._FilterDatabase" localSheetId="9" hidden="1">'ITEM 10'!$A$8:$J$34</definedName>
    <definedName name="_xlnm._FilterDatabase" localSheetId="10" hidden="1">'ITEM 11'!$A$8:$J$25</definedName>
    <definedName name="_xlnm._FilterDatabase" localSheetId="11" hidden="1">'ITEM 12'!$A$8:$J$13</definedName>
    <definedName name="_xlnm._FilterDatabase" localSheetId="12" hidden="1">'ITEM 13'!$A$8:$J$13</definedName>
    <definedName name="_xlnm._FilterDatabase" localSheetId="13" hidden="1">'ITEM 14'!$A$8:$J$20</definedName>
    <definedName name="_xlnm._FilterDatabase" localSheetId="14" hidden="1">'ITEM 15'!$A$8:$J$24</definedName>
    <definedName name="_xlnm._FilterDatabase" localSheetId="15" hidden="1">'ITEM 16'!$A$8:$J$16</definedName>
    <definedName name="_xlnm._FilterDatabase" localSheetId="16" hidden="1">'ITEM 17'!$A$8:$J$26</definedName>
    <definedName name="_xlnm._FilterDatabase" localSheetId="17" hidden="1">'ITEM 18'!$A$8:$J$30</definedName>
    <definedName name="_xlnm._FilterDatabase" localSheetId="18" hidden="1">'ITEM 19'!$A$8:$J$14</definedName>
    <definedName name="_xlnm._FilterDatabase" localSheetId="19" hidden="1">'ITEM 20'!$A$8:$H$12</definedName>
    <definedName name="_xlnm._FilterDatabase" localSheetId="20" hidden="1">'ITEM 21'!$A$8:$J$19</definedName>
    <definedName name="_xlnm._FilterDatabase" localSheetId="21" hidden="1">'ITEM 22'!$A$8:$J$34</definedName>
    <definedName name="_xlnm._FilterDatabase" localSheetId="22" hidden="1">'ITEM 23'!$A$8:$J$14</definedName>
    <definedName name="_xlnm._FilterDatabase" localSheetId="23" hidden="1">'ITEM 24'!$A$8:$J$57</definedName>
    <definedName name="_xlnm._FilterDatabase" localSheetId="24" hidden="1">'ITEM 25'!$A$8:$J$55</definedName>
    <definedName name="_xlnm._FilterDatabase" localSheetId="25" hidden="1">'ITEM 26'!$A$8:$J$14</definedName>
    <definedName name="_xlnm._FilterDatabase" localSheetId="26" hidden="1">'ITEM 27'!$A$8:$J$39</definedName>
    <definedName name="_xlnm._FilterDatabase" localSheetId="27" hidden="1">'ITEM 28'!$A$8:$J$27</definedName>
    <definedName name="_xlnm._FilterDatabase" localSheetId="28" hidden="1">'ITEM 29'!$A$8:$J$44</definedName>
    <definedName name="_xlnm._FilterDatabase" localSheetId="29" hidden="1">'ITEM 30'!$A$8:$J$12</definedName>
    <definedName name="_xlnm._FilterDatabase" localSheetId="30" hidden="1">'ITEM 31'!$A$8:$J$18</definedName>
    <definedName name="_xlnm._FilterDatabase" localSheetId="31" hidden="1">'ITEM 32'!$A$8:$J$20</definedName>
    <definedName name="_xlnm._FilterDatabase" localSheetId="32" hidden="1">'ITEM 33 INCLUSIÓN'!$A$8:$J$34</definedName>
    <definedName name="_xlnm._FilterDatabase" localSheetId="33" hidden="1">'ITEM 34'!$A$8:$J$13</definedName>
    <definedName name="_xlnm._FilterDatabase" localSheetId="34" hidden="1">'ITEM 35'!$A$8:$J$142</definedName>
    <definedName name="a">'ITEM 24'!$XFC$6:$XFD$6</definedName>
    <definedName name="_xlnm.Print_Area" localSheetId="0">'ITEM 01'!$A$1:$Q$128</definedName>
    <definedName name="_xlnm.Print_Area" localSheetId="1">'ITEM 02'!$A$1:$J$54</definedName>
    <definedName name="_xlnm.Print_Area" localSheetId="2">'ITEM 03'!$A$1:$J$81</definedName>
    <definedName name="_xlnm.Print_Area" localSheetId="3">'ITEM 04'!$A$1:$J$27</definedName>
    <definedName name="_xlnm.Print_Area" localSheetId="4">'ITEM 05'!$A$1:$J$25</definedName>
    <definedName name="_xlnm.Print_Area" localSheetId="5">'ITEM 06 '!$A$1:$J$20</definedName>
    <definedName name="_xlnm.Print_Area" localSheetId="6">'ITEM 07'!$A$1:$J$77</definedName>
    <definedName name="_xlnm.Print_Area" localSheetId="7">'ITEM 08'!$A$1:$J$23</definedName>
    <definedName name="_xlnm.Print_Area" localSheetId="8">'ITEM 09'!$A$1:$J$43</definedName>
    <definedName name="_xlnm.Print_Area" localSheetId="9">'ITEM 10'!$A$1:$J$42</definedName>
    <definedName name="_xlnm.Print_Area" localSheetId="10">'ITEM 11'!$A$1:$J$32</definedName>
    <definedName name="_xlnm.Print_Area" localSheetId="11">'ITEM 12'!$A$1:$J$20</definedName>
    <definedName name="_xlnm.Print_Area" localSheetId="12">'ITEM 13'!$A$1:$J$20</definedName>
    <definedName name="_xlnm.Print_Area" localSheetId="13">'ITEM 14'!$A$1:$J$28</definedName>
    <definedName name="_xlnm.Print_Area" localSheetId="14">'ITEM 15'!$A$1:$J$31</definedName>
    <definedName name="_xlnm.Print_Area" localSheetId="15">'ITEM 16'!$A$1:$J$25</definedName>
    <definedName name="_xlnm.Print_Area" localSheetId="16">'ITEM 17'!$A$1:$J$35</definedName>
    <definedName name="_xlnm.Print_Area" localSheetId="17">'ITEM 18'!$A$1:$J$38</definedName>
    <definedName name="_xlnm.Print_Area" localSheetId="18">'ITEM 19'!$A$1:$J$23</definedName>
    <definedName name="_xlnm.Print_Area" localSheetId="19">'ITEM 20'!$A$1:$H$22</definedName>
    <definedName name="_xlnm.Print_Area" localSheetId="20">'ITEM 21'!$A$1:$J$28</definedName>
    <definedName name="_xlnm.Print_Area" localSheetId="21">'ITEM 22'!$A$1:$J$41</definedName>
    <definedName name="_xlnm.Print_Area" localSheetId="22">'ITEM 23'!$A$1:$J$23</definedName>
    <definedName name="_xlnm.Print_Area" localSheetId="23">'ITEM 24'!$A$1:$J$63</definedName>
    <definedName name="_xlnm.Print_Area" localSheetId="24">'ITEM 25'!$A$1:$J$62</definedName>
    <definedName name="_xlnm.Print_Area" localSheetId="25">'ITEM 26'!$A$1:$J$25</definedName>
    <definedName name="_xlnm.Print_Area" localSheetId="26">'ITEM 27'!$A$1:$J$49</definedName>
    <definedName name="_xlnm.Print_Area" localSheetId="27">'ITEM 28'!$A$1:$J$34</definedName>
    <definedName name="_xlnm.Print_Area" localSheetId="28">'ITEM 29'!$A$1:$J$52</definedName>
    <definedName name="_xlnm.Print_Area" localSheetId="29">'ITEM 30'!$A$1:$J$21</definedName>
    <definedName name="_xlnm.Print_Area" localSheetId="30">'ITEM 31'!$A$1:$J$25</definedName>
    <definedName name="_xlnm.Print_Area" localSheetId="31">'ITEM 32'!$A$1:$J$29</definedName>
    <definedName name="_xlnm.Print_Area" localSheetId="32">'ITEM 33 INCLUSIÓN'!$A$1:$J$43</definedName>
    <definedName name="_xlnm.Print_Area" localSheetId="33">'ITEM 34'!$A$1:$J$22</definedName>
    <definedName name="_xlnm.Print_Area" localSheetId="34">'ITEM 35'!$A$1:$J$151</definedName>
    <definedName name="_xlnm.Print_Titles" localSheetId="0">'ITEM 01'!$8:$9</definedName>
    <definedName name="_xlnm.Print_Titles" localSheetId="1">'ITEM 02'!$8:$9</definedName>
    <definedName name="_xlnm.Print_Titles" localSheetId="2">'ITEM 03'!$8:$9</definedName>
    <definedName name="_xlnm.Print_Titles" localSheetId="3">'ITEM 04'!$8:$9</definedName>
    <definedName name="_xlnm.Print_Titles" localSheetId="4">'ITEM 05'!$8:$9</definedName>
    <definedName name="_xlnm.Print_Titles" localSheetId="6">'ITEM 07'!$8:$9</definedName>
    <definedName name="_xlnm.Print_Titles" localSheetId="8">'ITEM 09'!$8:$9</definedName>
    <definedName name="_xlnm.Print_Titles" localSheetId="9">'ITEM 10'!$8:$9</definedName>
    <definedName name="_xlnm.Print_Titles" localSheetId="10">'ITEM 11'!$8:$9</definedName>
    <definedName name="_xlnm.Print_Titles" localSheetId="21">'ITEM 22'!$8:$9</definedName>
    <definedName name="_xlnm.Print_Titles" localSheetId="23">'ITEM 24'!$8:$9</definedName>
    <definedName name="_xlnm.Print_Titles" localSheetId="24">'ITEM 25'!$8:$9</definedName>
    <definedName name="_xlnm.Print_Titles" localSheetId="28">'ITEM 29'!$8:$9</definedName>
  </definedNames>
  <calcPr calcId="152511"/>
</workbook>
</file>

<file path=xl/calcChain.xml><?xml version="1.0" encoding="utf-8"?>
<calcChain xmlns="http://schemas.openxmlformats.org/spreadsheetml/2006/main">
  <c r="A52" i="73" l="1"/>
  <c r="H2" i="79" l="1"/>
  <c r="B38" i="79"/>
  <c r="A151" i="81" l="1"/>
  <c r="A23" i="80"/>
  <c r="A44" i="78" l="1"/>
  <c r="A30" i="76"/>
  <c r="A28" i="75"/>
  <c r="N19" i="75"/>
  <c r="K19" i="75"/>
  <c r="Q18" i="75"/>
  <c r="Q19" i="75" s="1"/>
  <c r="K20" i="75" s="1"/>
  <c r="N18" i="75"/>
  <c r="K18" i="75"/>
  <c r="A21" i="74"/>
  <c r="A34" i="72"/>
  <c r="A47" i="71"/>
  <c r="A23" i="70"/>
  <c r="A66" i="69"/>
  <c r="A67" i="67"/>
  <c r="A63" i="67"/>
  <c r="A21" i="65"/>
  <c r="A41" i="62"/>
  <c r="A26" i="61"/>
  <c r="A21" i="59"/>
  <c r="Q11" i="50" l="1"/>
  <c r="N11" i="50"/>
  <c r="K12" i="50"/>
  <c r="P10" i="50"/>
  <c r="Q10" i="50"/>
  <c r="N10" i="50"/>
  <c r="M10" i="50"/>
  <c r="K11" i="50"/>
  <c r="J10" i="50"/>
  <c r="K10" i="50" s="1"/>
  <c r="L14" i="44"/>
  <c r="M14" i="44"/>
  <c r="N14" i="44"/>
  <c r="O14" i="44"/>
  <c r="P14" i="44"/>
  <c r="Q14" i="44"/>
  <c r="K14" i="44"/>
  <c r="A38" i="58"/>
  <c r="A34" i="57"/>
  <c r="A24" i="55"/>
  <c r="A32" i="53"/>
  <c r="A27" i="51"/>
  <c r="A21" i="49"/>
  <c r="A33" i="48"/>
  <c r="A41" i="47"/>
  <c r="A42" i="46"/>
  <c r="A24" i="44"/>
  <c r="A78" i="43"/>
  <c r="A21" i="42"/>
  <c r="A24" i="39"/>
  <c r="A27" i="38"/>
  <c r="A82" i="35"/>
  <c r="F20" i="50"/>
  <c r="A124" i="33"/>
  <c r="A26" i="77" l="1"/>
  <c r="A53" i="34"/>
</calcChain>
</file>

<file path=xl/comments1.xml><?xml version="1.0" encoding="utf-8"?>
<comments xmlns="http://schemas.openxmlformats.org/spreadsheetml/2006/main">
  <authors>
    <author>Nestor Javier  Vergara Pinillos</author>
    <author>Instituto</author>
  </authors>
  <commentList>
    <comment ref="F36" authorId="0" shapeId="0">
      <text>
        <r>
          <rPr>
            <b/>
            <sz val="9"/>
            <color indexed="81"/>
            <rFont val="Tahoma"/>
            <family val="2"/>
          </rPr>
          <t>Nestor Javier  Vergara Pinillos:</t>
        </r>
        <r>
          <rPr>
            <sz val="9"/>
            <color indexed="81"/>
            <rFont val="Tahoma"/>
            <family val="2"/>
          </rPr>
          <t xml:space="preserve">
SE ENCUENTRA CON ACTIVO 67321 EN FISICO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>Nestor Javier  Vergara Pinillos:</t>
        </r>
        <r>
          <rPr>
            <sz val="9"/>
            <color indexed="81"/>
            <rFont val="Tahoma"/>
            <family val="2"/>
          </rPr>
          <t xml:space="preserve">
SUGIEREN LA BAJA DE ACUERDO AL REPORTE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</rPr>
          <t>Nestor Javier  Vergara Pinillos:</t>
        </r>
        <r>
          <rPr>
            <sz val="9"/>
            <color indexed="81"/>
            <rFont val="Tahoma"/>
            <family val="2"/>
          </rPr>
          <t xml:space="preserve">
RECOMIENDAN DAR DE BAJA SEGÚN REPORTE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Nestor Javier  Vergara Pinillos:</t>
        </r>
        <r>
          <rPr>
            <sz val="9"/>
            <color indexed="81"/>
            <rFont val="Tahoma"/>
            <family val="2"/>
          </rPr>
          <t xml:space="preserve">
LA ENCONTRARON CON EL ACTIVO 67323</t>
        </r>
      </text>
    </comment>
    <comment ref="F94" authorId="0" shapeId="0">
      <text>
        <r>
          <rPr>
            <b/>
            <sz val="9"/>
            <color indexed="81"/>
            <rFont val="Tahoma"/>
            <family val="2"/>
          </rPr>
          <t>Nestor Javier  Vergara Pinillos:</t>
        </r>
        <r>
          <rPr>
            <sz val="9"/>
            <color indexed="81"/>
            <rFont val="Tahoma"/>
            <family val="2"/>
          </rPr>
          <t xml:space="preserve">
se sugiere dar de baja de acuerdo a reporte </t>
        </r>
      </text>
    </comment>
    <comment ref="F114" authorId="0" shapeId="0">
      <text>
        <r>
          <rPr>
            <b/>
            <sz val="9"/>
            <color indexed="81"/>
            <rFont val="Tahoma"/>
            <family val="2"/>
          </rPr>
          <t>Nestor Javier  Vergara Pinillos:</t>
        </r>
        <r>
          <rPr>
            <sz val="9"/>
            <color indexed="81"/>
            <rFont val="Tahoma"/>
            <family val="2"/>
          </rPr>
          <t xml:space="preserve">
se debe dar de baja de acuerdo a reporte NG bioingenieria</t>
        </r>
      </text>
    </comment>
    <comment ref="F121" authorId="1" shapeId="0">
      <text>
        <r>
          <rPr>
            <b/>
            <sz val="9"/>
            <color indexed="81"/>
            <rFont val="Tahoma"/>
            <family val="2"/>
          </rPr>
          <t>Instituto:</t>
        </r>
        <r>
          <rPr>
            <sz val="9"/>
            <color indexed="81"/>
            <rFont val="Tahoma"/>
            <family val="2"/>
          </rPr>
          <t xml:space="preserve">
ACTIVO NO APARECE, EN SAP ESTA COMO TELEFONO</t>
        </r>
      </text>
    </comment>
  </commentList>
</comments>
</file>

<file path=xl/sharedStrings.xml><?xml version="1.0" encoding="utf-8"?>
<sst xmlns="http://schemas.openxmlformats.org/spreadsheetml/2006/main" count="4316" uniqueCount="1345">
  <si>
    <t>EQUIPO</t>
  </si>
  <si>
    <t>MARCA</t>
  </si>
  <si>
    <t>MODELO</t>
  </si>
  <si>
    <t>SERIE</t>
  </si>
  <si>
    <t>ACTIVO FIJO</t>
  </si>
  <si>
    <t xml:space="preserve">UBICACIÓN </t>
  </si>
  <si>
    <t>GESTIÓN DE LA TECNOLOGÍA</t>
  </si>
  <si>
    <t>*GARANTÍA DE REPUESTOS Y/O ACCESORIOS: LA GARANTÍA PARA LOS REPUESTOS Y/O ACCESORIOS DEBE SER DE TRES (3) MESES DESPÚES DE LA FECHA DE INSTALACIÓN Y PUESTA EN FUNCIONAMIENTO, LA CUAL SE ENCUENTRA INCLUIDA EN EL SERVICIO SOLICITADO.</t>
  </si>
  <si>
    <t xml:space="preserve"> </t>
  </si>
  <si>
    <t>INSTITUTO NACIONAL DE CANCEROLOGIA  ESE</t>
  </si>
  <si>
    <t>SOLICITUDES DE MANTENIMIENTO DE EQUIPOS MÉDICOS</t>
  </si>
  <si>
    <t>#</t>
  </si>
  <si>
    <t>NR</t>
  </si>
  <si>
    <t>HILL-ROM</t>
  </si>
  <si>
    <t>BASIC CARE/P1440A000010</t>
  </si>
  <si>
    <t>H066BE0915</t>
  </si>
  <si>
    <t>45163</t>
  </si>
  <si>
    <t>H069BE0968</t>
  </si>
  <si>
    <t>H068BE0949</t>
  </si>
  <si>
    <t>H067BE0932</t>
  </si>
  <si>
    <t>H067BE0923</t>
  </si>
  <si>
    <t>H063BE0880</t>
  </si>
  <si>
    <t>H063BE0874</t>
  </si>
  <si>
    <t>H068BE0946</t>
  </si>
  <si>
    <t>H063BE0875</t>
  </si>
  <si>
    <t>H063BE0879</t>
  </si>
  <si>
    <t>H065BE0891</t>
  </si>
  <si>
    <t>H067BE0934</t>
  </si>
  <si>
    <t>H067BE0935</t>
  </si>
  <si>
    <t>H066BE0906</t>
  </si>
  <si>
    <t>H068BE0955</t>
  </si>
  <si>
    <t>H066BE0917</t>
  </si>
  <si>
    <t>H063BE0872</t>
  </si>
  <si>
    <t>H063BE0881</t>
  </si>
  <si>
    <t>H063BE0871</t>
  </si>
  <si>
    <t>H065BE0893</t>
  </si>
  <si>
    <t>H067BE0924</t>
  </si>
  <si>
    <t>H065BE0883</t>
  </si>
  <si>
    <t>H067BE0939</t>
  </si>
  <si>
    <t>H063BE0878</t>
  </si>
  <si>
    <t>H068BE0961</t>
  </si>
  <si>
    <t>H068BE0947</t>
  </si>
  <si>
    <t>H067BE0938</t>
  </si>
  <si>
    <t>H068BE0942</t>
  </si>
  <si>
    <t>H067BE0941</t>
  </si>
  <si>
    <t>H068BE0948</t>
  </si>
  <si>
    <t>H063BE0864</t>
  </si>
  <si>
    <t>H067BE0937</t>
  </si>
  <si>
    <t>H066BE0918</t>
  </si>
  <si>
    <t>H063BE0867</t>
  </si>
  <si>
    <t>H066BE0904</t>
  </si>
  <si>
    <t>H065BE0890</t>
  </si>
  <si>
    <t>H065BE0897</t>
  </si>
  <si>
    <t>H067BE0930</t>
  </si>
  <si>
    <t>H067BE0931</t>
  </si>
  <si>
    <t>H066BE0920</t>
  </si>
  <si>
    <t>H067BE0927</t>
  </si>
  <si>
    <t>H066BE0911</t>
  </si>
  <si>
    <t>H066BE0908</t>
  </si>
  <si>
    <t>H065BE0896</t>
  </si>
  <si>
    <t>H068BE0944</t>
  </si>
  <si>
    <t>H065BE0894</t>
  </si>
  <si>
    <t>H068BE0956</t>
  </si>
  <si>
    <t>H067BE0926</t>
  </si>
  <si>
    <t>H063BE0877</t>
  </si>
  <si>
    <t>H068BE0954</t>
  </si>
  <si>
    <t>H065BE0886</t>
  </si>
  <si>
    <t>H067BE0928</t>
  </si>
  <si>
    <t>H067BE0925</t>
  </si>
  <si>
    <t>H065BE0889</t>
  </si>
  <si>
    <t>H068BE0958</t>
  </si>
  <si>
    <t>H065BE0901</t>
  </si>
  <si>
    <t>H066BE0913</t>
  </si>
  <si>
    <t>H065BE0888</t>
  </si>
  <si>
    <t>H065BE0887</t>
  </si>
  <si>
    <t>H067BE0940</t>
  </si>
  <si>
    <t>H067BE0922</t>
  </si>
  <si>
    <t>H066BE0902</t>
  </si>
  <si>
    <t>H068BE0945</t>
  </si>
  <si>
    <t>H065BE0884</t>
  </si>
  <si>
    <t>H063BE0869</t>
  </si>
  <si>
    <t>H068BE0943</t>
  </si>
  <si>
    <t>H063BE0870</t>
  </si>
  <si>
    <t>H063BE0862</t>
  </si>
  <si>
    <t>H066BE0910</t>
  </si>
  <si>
    <t>H068BE0950</t>
  </si>
  <si>
    <t>H066BE0907</t>
  </si>
  <si>
    <t>HO68BE0957</t>
  </si>
  <si>
    <t>H067BE0933</t>
  </si>
  <si>
    <t>H066BE0903</t>
  </si>
  <si>
    <t>H066BE0921</t>
  </si>
  <si>
    <t>H065BE0899</t>
  </si>
  <si>
    <t>H068BE0953</t>
  </si>
  <si>
    <t>H063BE0868</t>
  </si>
  <si>
    <t>H068BE0959</t>
  </si>
  <si>
    <t>H066BE0909</t>
  </si>
  <si>
    <t>H066BE0914</t>
  </si>
  <si>
    <t>H063BE0863</t>
  </si>
  <si>
    <t>H063BE0876</t>
  </si>
  <si>
    <t>H066BE0905</t>
  </si>
  <si>
    <t>H066BE0912</t>
  </si>
  <si>
    <t>H068BE0951</t>
  </si>
  <si>
    <t>H069BE0967</t>
  </si>
  <si>
    <t>H069BE0963</t>
  </si>
  <si>
    <t>H066BE0919</t>
  </si>
  <si>
    <t>H068BE0960</t>
  </si>
  <si>
    <t>H065BE0885</t>
  </si>
  <si>
    <t>H065BE0898</t>
  </si>
  <si>
    <t>H069BE0962</t>
  </si>
  <si>
    <t>H065BE0900</t>
  </si>
  <si>
    <t>H066BE0916</t>
  </si>
  <si>
    <t>H069BE0964</t>
  </si>
  <si>
    <t>H066BE0965</t>
  </si>
  <si>
    <t>H069BE0966</t>
  </si>
  <si>
    <t>H067BE0936</t>
  </si>
  <si>
    <t>HOSPITALIZACIÓN</t>
  </si>
  <si>
    <t>CAMAS HOSPITALARIAS</t>
  </si>
  <si>
    <t>SIGMA CARE</t>
  </si>
  <si>
    <t>B-880AU</t>
  </si>
  <si>
    <t>1103310021</t>
  </si>
  <si>
    <t>54722</t>
  </si>
  <si>
    <t>1103310016</t>
  </si>
  <si>
    <t>1103310014</t>
  </si>
  <si>
    <t>54725</t>
  </si>
  <si>
    <t>1103310012</t>
  </si>
  <si>
    <t>54726</t>
  </si>
  <si>
    <t>1103310017</t>
  </si>
  <si>
    <t>54724</t>
  </si>
  <si>
    <t>1103310018</t>
  </si>
  <si>
    <t>54721</t>
  </si>
  <si>
    <t>1103310023</t>
  </si>
  <si>
    <t>54720</t>
  </si>
  <si>
    <t>1103310009</t>
  </si>
  <si>
    <t>54727</t>
  </si>
  <si>
    <t>1103310015</t>
  </si>
  <si>
    <t>48950</t>
  </si>
  <si>
    <t>1103310020</t>
  </si>
  <si>
    <t>54723</t>
  </si>
  <si>
    <t>1103310022</t>
  </si>
  <si>
    <t>54718</t>
  </si>
  <si>
    <t>103310011</t>
  </si>
  <si>
    <t>54717</t>
  </si>
  <si>
    <t>1103310013</t>
  </si>
  <si>
    <t>54715</t>
  </si>
  <si>
    <t>1103310024</t>
  </si>
  <si>
    <t>54719</t>
  </si>
  <si>
    <t>1103310019</t>
  </si>
  <si>
    <t>54714</t>
  </si>
  <si>
    <t>1103310010</t>
  </si>
  <si>
    <t>54716</t>
  </si>
  <si>
    <t>STRICKER</t>
  </si>
  <si>
    <t>FL28EX/GOBED</t>
  </si>
  <si>
    <t>M10723</t>
  </si>
  <si>
    <t>50929</t>
  </si>
  <si>
    <t>M10725</t>
  </si>
  <si>
    <t>50934</t>
  </si>
  <si>
    <t>M10720</t>
  </si>
  <si>
    <t>50931</t>
  </si>
  <si>
    <t>M10730</t>
  </si>
  <si>
    <t>50937</t>
  </si>
  <si>
    <t>M10724</t>
  </si>
  <si>
    <t>50928</t>
  </si>
  <si>
    <t>M10726</t>
  </si>
  <si>
    <t>50932</t>
  </si>
  <si>
    <t>M10721</t>
  </si>
  <si>
    <t>50933</t>
  </si>
  <si>
    <t>M10729</t>
  </si>
  <si>
    <t>50930</t>
  </si>
  <si>
    <t>M10727</t>
  </si>
  <si>
    <t>50936</t>
  </si>
  <si>
    <t>M10728</t>
  </si>
  <si>
    <t>50935</t>
  </si>
  <si>
    <t>M10722</t>
  </si>
  <si>
    <t>50927</t>
  </si>
  <si>
    <t>STRYKER</t>
  </si>
  <si>
    <t>GOBED FL 2805</t>
  </si>
  <si>
    <t>R56152</t>
  </si>
  <si>
    <t>R56167</t>
  </si>
  <si>
    <t>R53404</t>
  </si>
  <si>
    <t>R56162</t>
  </si>
  <si>
    <t>UCI QUIRÚRGICA, MÉDICA, PEDIÁTRICA Y TAMO</t>
  </si>
  <si>
    <t>CAMAS UCIS</t>
  </si>
  <si>
    <t>LOS PINOS</t>
  </si>
  <si>
    <t>54102</t>
  </si>
  <si>
    <t>0737 STRETCHER</t>
  </si>
  <si>
    <t>0809 102023</t>
  </si>
  <si>
    <t>0809 102027</t>
  </si>
  <si>
    <t>0809 102025</t>
  </si>
  <si>
    <t>0809 102022</t>
  </si>
  <si>
    <t>0809 102030</t>
  </si>
  <si>
    <t>0809 102080</t>
  </si>
  <si>
    <t>0809 102077</t>
  </si>
  <si>
    <t>0809 102024</t>
  </si>
  <si>
    <t>0809 102078</t>
  </si>
  <si>
    <t>0809 102021</t>
  </si>
  <si>
    <t>0809 102079</t>
  </si>
  <si>
    <t>0809 102034</t>
  </si>
  <si>
    <t>0809 102017</t>
  </si>
  <si>
    <t>0809 102032</t>
  </si>
  <si>
    <t>SALAS DE CIRUGÍA</t>
  </si>
  <si>
    <t>IMÁGENES DIAGNÓSTICAS</t>
  </si>
  <si>
    <t>UCI MEDICA</t>
  </si>
  <si>
    <t>UCI PEDIÁTRICA</t>
  </si>
  <si>
    <t>ENDOSCOPIA</t>
  </si>
  <si>
    <t>GAICA</t>
  </si>
  <si>
    <t>HEMATOLOGÍA</t>
  </si>
  <si>
    <t>ONCOLOGIA</t>
  </si>
  <si>
    <t>GASTROENTEROLOGÍA</t>
  </si>
  <si>
    <t>MEDIANA</t>
  </si>
  <si>
    <t>SIN IDENTIFICAR</t>
  </si>
  <si>
    <t>BRAQUITERAPIA</t>
  </si>
  <si>
    <t>CABEZA Y CUELLO</t>
  </si>
  <si>
    <t>BANCO DE SANGRE</t>
  </si>
  <si>
    <t>RADIOTERAPIA</t>
  </si>
  <si>
    <t>CUIDADOS PALIATIVOS</t>
  </si>
  <si>
    <t>UCI PEDIATRICA</t>
  </si>
  <si>
    <t>MEDICINA NUCLEAR</t>
  </si>
  <si>
    <t>PHILPS</t>
  </si>
  <si>
    <t>HEARTSTART XLT</t>
  </si>
  <si>
    <t>US11409959</t>
  </si>
  <si>
    <t>HOSPITALIZACION 3 OCCIDENTE</t>
  </si>
  <si>
    <t>US11409964</t>
  </si>
  <si>
    <t>57107</t>
  </si>
  <si>
    <t>HOSPITALIZACION 4SUR</t>
  </si>
  <si>
    <t>PHILIPS</t>
  </si>
  <si>
    <t>HEARTSTART</t>
  </si>
  <si>
    <t>US11409961</t>
  </si>
  <si>
    <t>CIRUGIA</t>
  </si>
  <si>
    <t>US11409963</t>
  </si>
  <si>
    <t>57104</t>
  </si>
  <si>
    <t>TAMO</t>
  </si>
  <si>
    <t>US11409960</t>
  </si>
  <si>
    <t>56797</t>
  </si>
  <si>
    <t>CARL ZEISS</t>
  </si>
  <si>
    <t>ECLERIS</t>
  </si>
  <si>
    <t>C100F1</t>
  </si>
  <si>
    <t>C100F1R0110082841</t>
  </si>
  <si>
    <t>GINECOLOGÍA</t>
  </si>
  <si>
    <t>VPH</t>
  </si>
  <si>
    <t>COLPOSCOPIOS</t>
  </si>
  <si>
    <t>STERIS</t>
  </si>
  <si>
    <t>462EMCST</t>
  </si>
  <si>
    <t>RADIOLOGÍA</t>
  </si>
  <si>
    <t>CAMILLAS</t>
  </si>
  <si>
    <t>DETECTO MEASURE</t>
  </si>
  <si>
    <t>ACS-20-BYE</t>
  </si>
  <si>
    <t>.4231404300025</t>
  </si>
  <si>
    <t>CONSULTA EXTERNA PEDIATRIA</t>
  </si>
  <si>
    <t>.4231404300027</t>
  </si>
  <si>
    <t>ACCURA</t>
  </si>
  <si>
    <t>BCC S1</t>
  </si>
  <si>
    <t>PATOLOGÍA</t>
  </si>
  <si>
    <t>REHABILITACIÓN</t>
  </si>
  <si>
    <t>LEXUS</t>
  </si>
  <si>
    <t>MATRIX ZERO</t>
  </si>
  <si>
    <t>CS120041</t>
  </si>
  <si>
    <t>55780</t>
  </si>
  <si>
    <t>FARMACIA</t>
  </si>
  <si>
    <t>SECA</t>
  </si>
  <si>
    <t>5700223048588</t>
  </si>
  <si>
    <t>49204</t>
  </si>
  <si>
    <t>SALAS DE CIRUGÍA PLÁSTICA</t>
  </si>
  <si>
    <t>HEALTH O METER</t>
  </si>
  <si>
    <t>PROFESSIONAL</t>
  </si>
  <si>
    <t>53062</t>
  </si>
  <si>
    <t>4020074122</t>
  </si>
  <si>
    <t>PEDIATRÍA</t>
  </si>
  <si>
    <t>SOEHNLE</t>
  </si>
  <si>
    <t>22887</t>
  </si>
  <si>
    <t xml:space="preserve">  NEUROONCOLOGIA</t>
  </si>
  <si>
    <t>158KGID</t>
  </si>
  <si>
    <t>2402</t>
  </si>
  <si>
    <t>21427</t>
  </si>
  <si>
    <t>23296</t>
  </si>
  <si>
    <t>7501019004</t>
  </si>
  <si>
    <t>2750209102088</t>
  </si>
  <si>
    <t>53713</t>
  </si>
  <si>
    <t>2750209102079</t>
  </si>
  <si>
    <t>53711</t>
  </si>
  <si>
    <t>2750209102078</t>
  </si>
  <si>
    <t>53716</t>
  </si>
  <si>
    <t>2750209102090</t>
  </si>
  <si>
    <t>53714</t>
  </si>
  <si>
    <t>2750209102102</t>
  </si>
  <si>
    <t>53721</t>
  </si>
  <si>
    <t>SOHENLE</t>
  </si>
  <si>
    <t>22942</t>
  </si>
  <si>
    <t>ADAM</t>
  </si>
  <si>
    <t>CPW PLUS - 150</t>
  </si>
  <si>
    <t>AE40212927</t>
  </si>
  <si>
    <t>AE40212870</t>
  </si>
  <si>
    <t>50306</t>
  </si>
  <si>
    <t>AE40212868</t>
  </si>
  <si>
    <t>CPW plus 150</t>
  </si>
  <si>
    <t>AE40212871</t>
  </si>
  <si>
    <t>48345</t>
  </si>
  <si>
    <t>SW30109</t>
  </si>
  <si>
    <t>22898</t>
  </si>
  <si>
    <t>SENO Y TEJIDOS BLANDOS</t>
  </si>
  <si>
    <t>CPW PLUS 150</t>
  </si>
  <si>
    <t>AE40212928</t>
  </si>
  <si>
    <t>49199</t>
  </si>
  <si>
    <t>UROLOGÍA</t>
  </si>
  <si>
    <t>AE40212930</t>
  </si>
  <si>
    <t>49198</t>
  </si>
  <si>
    <t>2750209102093</t>
  </si>
  <si>
    <t>53720</t>
  </si>
  <si>
    <t>RECOVERY</t>
  </si>
  <si>
    <t>43289</t>
  </si>
  <si>
    <t xml:space="preserve">HOSPITALIZACIÓN </t>
  </si>
  <si>
    <t>43292</t>
  </si>
  <si>
    <t>43288</t>
  </si>
  <si>
    <t>2750209102085</t>
  </si>
  <si>
    <t>53722</t>
  </si>
  <si>
    <t>2750209102076</t>
  </si>
  <si>
    <t>53723</t>
  </si>
  <si>
    <t>AE40212857</t>
  </si>
  <si>
    <t>49555</t>
  </si>
  <si>
    <t>ORTOPEDIA</t>
  </si>
  <si>
    <t>Health o Meter</t>
  </si>
  <si>
    <t>Physician Balance Beam Scale</t>
  </si>
  <si>
    <t>150 KG</t>
  </si>
  <si>
    <t>130 KG</t>
  </si>
  <si>
    <t>CPW PLUS 150 KG</t>
  </si>
  <si>
    <t>ENDOCRINOLOGIA</t>
  </si>
  <si>
    <t>TERAPIA RESPIRATORIA</t>
  </si>
  <si>
    <t>BÁSCULAS</t>
  </si>
  <si>
    <t>TRIDENT</t>
  </si>
  <si>
    <t>MARTINS</t>
  </si>
  <si>
    <t>MARLED</t>
  </si>
  <si>
    <t>mLV103E000008C3769</t>
  </si>
  <si>
    <t>50568</t>
  </si>
  <si>
    <t>SKYTRON</t>
  </si>
  <si>
    <t>AURORA</t>
  </si>
  <si>
    <t>LAMP1: 07110464, LAMP2: 08070995</t>
  </si>
  <si>
    <t>ACEM</t>
  </si>
  <si>
    <t>STARLED 3 evomas</t>
  </si>
  <si>
    <t>33E11471-11</t>
  </si>
  <si>
    <t>55245</t>
  </si>
  <si>
    <t>33E11565-11</t>
  </si>
  <si>
    <t>55246</t>
  </si>
  <si>
    <t>IEC</t>
  </si>
  <si>
    <t>MICROMAX</t>
  </si>
  <si>
    <t>HITACHI</t>
  </si>
  <si>
    <t>CT15RE</t>
  </si>
  <si>
    <t>S204728</t>
  </si>
  <si>
    <t>51257</t>
  </si>
  <si>
    <t>BANCO NACIONAL DE TUMORES</t>
  </si>
  <si>
    <t>LABNET</t>
  </si>
  <si>
    <t>Z 36 HK</t>
  </si>
  <si>
    <t>58085006</t>
  </si>
  <si>
    <t>51391</t>
  </si>
  <si>
    <t>C1301P</t>
  </si>
  <si>
    <t>1105 0729</t>
  </si>
  <si>
    <t>55018</t>
  </si>
  <si>
    <t>1105 0721</t>
  </si>
  <si>
    <t>55019</t>
  </si>
  <si>
    <t>EPPENDORF</t>
  </si>
  <si>
    <t xml:space="preserve">CENTRIFUGE 5415 C </t>
  </si>
  <si>
    <t>5415 B 42 431</t>
  </si>
  <si>
    <t>9796</t>
  </si>
  <si>
    <t>BIOLOGIA DEL CANCER</t>
  </si>
  <si>
    <t>CENTRA MP4R</t>
  </si>
  <si>
    <t>24382175</t>
  </si>
  <si>
    <t xml:space="preserve">13433 </t>
  </si>
  <si>
    <t>THERMO</t>
  </si>
  <si>
    <t>TERUMO</t>
  </si>
  <si>
    <t>SORVAL ST 16 R</t>
  </si>
  <si>
    <t>SHANDON</t>
  </si>
  <si>
    <t xml:space="preserve">CYTOSPIN3 </t>
  </si>
  <si>
    <t>MA3378L2S</t>
  </si>
  <si>
    <t>HERMLE Z216 MI</t>
  </si>
  <si>
    <t>61085100</t>
  </si>
  <si>
    <t>37501933</t>
  </si>
  <si>
    <t>GENÉTICA</t>
  </si>
  <si>
    <t>24982903</t>
  </si>
  <si>
    <t>MICROCL 21R</t>
  </si>
  <si>
    <t>LABORATORIO CLINICO</t>
  </si>
  <si>
    <t xml:space="preserve">THERMO </t>
  </si>
  <si>
    <t>40755622</t>
  </si>
  <si>
    <t>ABBOT</t>
  </si>
  <si>
    <t>3531</t>
  </si>
  <si>
    <t>264790</t>
  </si>
  <si>
    <t>57498</t>
  </si>
  <si>
    <t>TERMO SCIENTIFIC</t>
  </si>
  <si>
    <t>SORVAL MD ST8 CAT</t>
  </si>
  <si>
    <t>720013050120</t>
  </si>
  <si>
    <t>56134</t>
  </si>
  <si>
    <t>720013050122</t>
  </si>
  <si>
    <t>56135</t>
  </si>
  <si>
    <t>SORVALL</t>
  </si>
  <si>
    <t>LEGEND RT</t>
  </si>
  <si>
    <t>40500462</t>
  </si>
  <si>
    <t>PATOLOGIA</t>
  </si>
  <si>
    <t>75005184/BIOFUGE PRIMO</t>
  </si>
  <si>
    <t>40903181</t>
  </si>
  <si>
    <t>RADIOFARMACIA</t>
  </si>
  <si>
    <t>MICRO CL21R</t>
  </si>
  <si>
    <t>BIOLOGÍA DEL CÁNCER</t>
  </si>
  <si>
    <t>LÁMPARAS PIELÍTICAS</t>
  </si>
  <si>
    <t>CENTRIFUGAS</t>
  </si>
  <si>
    <t>LAB-LINE</t>
  </si>
  <si>
    <t>ENVIRON SHAKER/3527</t>
  </si>
  <si>
    <t>0103-9451</t>
  </si>
  <si>
    <t>AMERSHAM</t>
  </si>
  <si>
    <t>BOECO</t>
  </si>
  <si>
    <t>V-1</t>
  </si>
  <si>
    <t>51269</t>
  </si>
  <si>
    <t>VORTEX MIXER/ S0200</t>
  </si>
  <si>
    <t>55674</t>
  </si>
  <si>
    <t>IKA</t>
  </si>
  <si>
    <t>MS 3 BS36</t>
  </si>
  <si>
    <t>53446</t>
  </si>
  <si>
    <t>THERMOLYNE</t>
  </si>
  <si>
    <t>M37615</t>
  </si>
  <si>
    <t>FISHER SCIENTIFIC</t>
  </si>
  <si>
    <t>SHAKER ORBIT P4</t>
  </si>
  <si>
    <t>51249</t>
  </si>
  <si>
    <t>23352</t>
  </si>
  <si>
    <t>SP131325</t>
  </si>
  <si>
    <t>51414</t>
  </si>
  <si>
    <t>LABORATORIO CLÍNICO</t>
  </si>
  <si>
    <t>AGITADORES</t>
  </si>
  <si>
    <t>MED-TEC</t>
  </si>
  <si>
    <t>2308</t>
  </si>
  <si>
    <t>26506</t>
  </si>
  <si>
    <t>SELECTA</t>
  </si>
  <si>
    <t>0334871</t>
  </si>
  <si>
    <t>16577</t>
  </si>
  <si>
    <t>AQUABATH/18005</t>
  </si>
  <si>
    <t>1193-7370</t>
  </si>
  <si>
    <t>11057</t>
  </si>
  <si>
    <t>2003FS</t>
  </si>
  <si>
    <t>1646070209200</t>
  </si>
  <si>
    <t>55630</t>
  </si>
  <si>
    <t>VORTEMP 56</t>
  </si>
  <si>
    <t>09092448</t>
  </si>
  <si>
    <t>53288</t>
  </si>
  <si>
    <t>LABLINE</t>
  </si>
  <si>
    <t>BARNSTED/LABLINE</t>
  </si>
  <si>
    <t>18050A</t>
  </si>
  <si>
    <t>506N0012</t>
  </si>
  <si>
    <t>43440</t>
  </si>
  <si>
    <t>BAÑO DE AGUA</t>
  </si>
  <si>
    <t>BAÑO DE FLOTACIÓN</t>
  </si>
  <si>
    <t>BAÑO MARÍA</t>
  </si>
  <si>
    <t>BAÑO SECO</t>
  </si>
  <si>
    <t>BAÑO SECO CON AGITACIÓN</t>
  </si>
  <si>
    <t>BAÑO SEROLÓGI CO</t>
  </si>
  <si>
    <t>NATIONAL BIOLOGICAL</t>
  </si>
  <si>
    <t>UAB-007</t>
  </si>
  <si>
    <t>DERMATOLOGIA: 10-02</t>
  </si>
  <si>
    <t xml:space="preserve">LÁMPARA DE FOTOTERAPIA </t>
  </si>
  <si>
    <t>SECADORA DE MATERIAL</t>
  </si>
  <si>
    <t>EEMC</t>
  </si>
  <si>
    <t>BASELINE</t>
  </si>
  <si>
    <t>DINAMÓMETROS</t>
  </si>
  <si>
    <t>N/R</t>
  </si>
  <si>
    <t>MESA DE CIRUGÍA</t>
  </si>
  <si>
    <t>BELMONT</t>
  </si>
  <si>
    <t>DR-2500</t>
  </si>
  <si>
    <t>ET06C0050</t>
  </si>
  <si>
    <t>CIRUGÍA</t>
  </si>
  <si>
    <t>ET06C0055</t>
  </si>
  <si>
    <t>46879</t>
  </si>
  <si>
    <t>ALM</t>
  </si>
  <si>
    <t>EASYNOX 4080</t>
  </si>
  <si>
    <t>ET06C0054</t>
  </si>
  <si>
    <t>AR0039</t>
  </si>
  <si>
    <t>ET06C0051</t>
  </si>
  <si>
    <t>46877</t>
  </si>
  <si>
    <t>ET06C0052</t>
  </si>
  <si>
    <t>46875</t>
  </si>
  <si>
    <t>ET06C0053</t>
  </si>
  <si>
    <t>46878</t>
  </si>
  <si>
    <t>3501B</t>
  </si>
  <si>
    <t>3501B-8B-260</t>
  </si>
  <si>
    <t>BIODEX</t>
  </si>
  <si>
    <t>MESA  ELECTROHIDRAULICA PARA CITOSCOPIA</t>
  </si>
  <si>
    <t>NOT-5600</t>
  </si>
  <si>
    <t>A031-IA-0078</t>
  </si>
  <si>
    <t>ALOMEDIC</t>
  </si>
  <si>
    <t>27552</t>
  </si>
  <si>
    <t>57MG1X2525</t>
  </si>
  <si>
    <t>OFTALMOLOGIA</t>
  </si>
  <si>
    <t>CICLOERGOMETRO</t>
  </si>
  <si>
    <t>CHATTANOOGA</t>
  </si>
  <si>
    <t>12680A</t>
  </si>
  <si>
    <t>MAGNECISER</t>
  </si>
  <si>
    <t>200809 0064</t>
  </si>
  <si>
    <t>18031</t>
  </si>
  <si>
    <t>200812 0520</t>
  </si>
  <si>
    <t>ELECTROESTIMULADOR</t>
  </si>
  <si>
    <t>INTELECT</t>
  </si>
  <si>
    <t>VIBROPERCUTOR</t>
  </si>
  <si>
    <t>HOMEDICS</t>
  </si>
  <si>
    <t>PA-100A</t>
  </si>
  <si>
    <t>MONARK</t>
  </si>
  <si>
    <t>CARDIO CARE 827 E</t>
  </si>
  <si>
    <t>WVK251452Z</t>
  </si>
  <si>
    <t>43463</t>
  </si>
  <si>
    <t>WONJIN</t>
  </si>
  <si>
    <t>Q6000 PLUS</t>
  </si>
  <si>
    <t>P6110700001</t>
  </si>
  <si>
    <t>55032</t>
  </si>
  <si>
    <t>EQUIPO  DE PRESOTERAPIA</t>
  </si>
  <si>
    <t>BICICLETA</t>
  </si>
  <si>
    <t>HIDROCOLLECTOR 2402</t>
  </si>
  <si>
    <t>T8799C</t>
  </si>
  <si>
    <t>56932</t>
  </si>
  <si>
    <t>CANDO / CHATTANOOGA</t>
  </si>
  <si>
    <t>T13005372</t>
  </si>
  <si>
    <t>CALENTADOR DE PAQUETES</t>
  </si>
  <si>
    <t>EJERCITADOR DE HOMBRO</t>
  </si>
  <si>
    <t>T9143</t>
  </si>
  <si>
    <t>56929</t>
  </si>
  <si>
    <t>ELECTROCAUTERIO</t>
  </si>
  <si>
    <t>ELLMAN</t>
  </si>
  <si>
    <t>BOVIE</t>
  </si>
  <si>
    <t>AARON 900</t>
  </si>
  <si>
    <t>AA1510057</t>
  </si>
  <si>
    <t>DERMATOLOGIA</t>
  </si>
  <si>
    <t>SURGITRON /FFPF</t>
  </si>
  <si>
    <t>ELLMAN SURGITRON</t>
  </si>
  <si>
    <t xml:space="preserve">F.F.P.F </t>
  </si>
  <si>
    <t>164279</t>
  </si>
  <si>
    <t>LOKTAL</t>
  </si>
  <si>
    <t>NZZZ-DG</t>
  </si>
  <si>
    <t>INVESTIGACIONES</t>
  </si>
  <si>
    <t>EQUIPOS DE RADIOFRECUENCIA</t>
  </si>
  <si>
    <t>EXTRACTOR DE PLASMA</t>
  </si>
  <si>
    <t>FENWAL</t>
  </si>
  <si>
    <t>4R4414</t>
  </si>
  <si>
    <t>T19780</t>
  </si>
  <si>
    <t>T19805</t>
  </si>
  <si>
    <t>WELCH ALLYN</t>
  </si>
  <si>
    <t>REHABILITACION</t>
  </si>
  <si>
    <t>NO TIENE</t>
  </si>
  <si>
    <t>WOLF</t>
  </si>
  <si>
    <t>5123,001</t>
  </si>
  <si>
    <t>052108</t>
  </si>
  <si>
    <t>AESCULAP</t>
  </si>
  <si>
    <t>AXEL 180</t>
  </si>
  <si>
    <t>003251</t>
  </si>
  <si>
    <t>FUJINON</t>
  </si>
  <si>
    <t>FIL-150EEH</t>
  </si>
  <si>
    <t>FOTOFO CON FUENTE DE LUZ</t>
  </si>
  <si>
    <t>LUXTEC</t>
  </si>
  <si>
    <t>9100</t>
  </si>
  <si>
    <t>FUENTES DE LUZ</t>
  </si>
  <si>
    <t>LABOVAL 4</t>
  </si>
  <si>
    <t>M293897</t>
  </si>
  <si>
    <t>M296440</t>
  </si>
  <si>
    <t>AXIOPLAN</t>
  </si>
  <si>
    <t>LEICA</t>
  </si>
  <si>
    <t>D1000 / 090-135.001</t>
  </si>
  <si>
    <t>521227-243812</t>
  </si>
  <si>
    <t>LEITZ</t>
  </si>
  <si>
    <t>BIOMED</t>
  </si>
  <si>
    <t>C20-507.010</t>
  </si>
  <si>
    <t>LABORLUX S</t>
  </si>
  <si>
    <t>25091</t>
  </si>
  <si>
    <t>NIKON</t>
  </si>
  <si>
    <t>ECLIPSE 50 i</t>
  </si>
  <si>
    <t>ECLIPSE E 200</t>
  </si>
  <si>
    <t>LABOPHOT</t>
  </si>
  <si>
    <t>ECLIPSE E200</t>
  </si>
  <si>
    <t>55106</t>
  </si>
  <si>
    <t>CS1</t>
  </si>
  <si>
    <t>51392</t>
  </si>
  <si>
    <t>SALA DE JUNTAS PATOLOGIA</t>
  </si>
  <si>
    <t>VERIDIAM</t>
  </si>
  <si>
    <t>VTA-100</t>
  </si>
  <si>
    <t>R02-094</t>
  </si>
  <si>
    <t>50729</t>
  </si>
  <si>
    <t>MICROSCOPIOS</t>
  </si>
  <si>
    <t>UCI QUIRURGICA</t>
  </si>
  <si>
    <t>OFTALMOSCOPIO INDIRECTO</t>
  </si>
  <si>
    <t>74341</t>
  </si>
  <si>
    <t>1420605</t>
  </si>
  <si>
    <t>55763</t>
  </si>
  <si>
    <t>OFTALMOLOGÍA</t>
  </si>
  <si>
    <t>OFTALMOSCOPIO DIRECTO</t>
  </si>
  <si>
    <t>55764</t>
  </si>
  <si>
    <t>CIRUGIA PLASTICA</t>
  </si>
  <si>
    <t>6813</t>
  </si>
  <si>
    <t>54483</t>
  </si>
  <si>
    <t>60813</t>
  </si>
  <si>
    <t>15361</t>
  </si>
  <si>
    <t>60300</t>
  </si>
  <si>
    <t>RUSH</t>
  </si>
  <si>
    <t>RIESTER</t>
  </si>
  <si>
    <t>GREENS</t>
  </si>
  <si>
    <t>LARINGOSCOPIOS</t>
  </si>
  <si>
    <t>ALPK2</t>
  </si>
  <si>
    <t>CARDIOLOGIA</t>
  </si>
  <si>
    <t>GINECOLOGIA</t>
  </si>
  <si>
    <t>GASTROENTEROLOGIA</t>
  </si>
  <si>
    <t>HEMATOLOGIA</t>
  </si>
  <si>
    <t>TYCOS</t>
  </si>
  <si>
    <t>LIFETIME CERTIFIED</t>
  </si>
  <si>
    <t>9602142078</t>
  </si>
  <si>
    <t>9812152633</t>
  </si>
  <si>
    <t>SPHYGNOMANOMETER</t>
  </si>
  <si>
    <t>207113913</t>
  </si>
  <si>
    <t>089619090</t>
  </si>
  <si>
    <t>35332</t>
  </si>
  <si>
    <t>9605212149</t>
  </si>
  <si>
    <t>029698550</t>
  </si>
  <si>
    <t xml:space="preserve">TYCOS </t>
  </si>
  <si>
    <t>9605212133</t>
  </si>
  <si>
    <t>WELCH ALLYN TYCOS</t>
  </si>
  <si>
    <t>0301242928</t>
  </si>
  <si>
    <t>SPHYGMOMANOMETER</t>
  </si>
  <si>
    <t>556425</t>
  </si>
  <si>
    <t>996841</t>
  </si>
  <si>
    <t>51068</t>
  </si>
  <si>
    <t>373844</t>
  </si>
  <si>
    <t>49500</t>
  </si>
  <si>
    <t>998430</t>
  </si>
  <si>
    <t>49205</t>
  </si>
  <si>
    <t>0301282735</t>
  </si>
  <si>
    <t>22939</t>
  </si>
  <si>
    <t>690042</t>
  </si>
  <si>
    <t>49588</t>
  </si>
  <si>
    <t>690731</t>
  </si>
  <si>
    <t>49587</t>
  </si>
  <si>
    <t>677945</t>
  </si>
  <si>
    <t>49590</t>
  </si>
  <si>
    <t>685220</t>
  </si>
  <si>
    <t>49589</t>
  </si>
  <si>
    <t>108800264</t>
  </si>
  <si>
    <t>13264</t>
  </si>
  <si>
    <t>078805992</t>
  </si>
  <si>
    <t>03957</t>
  </si>
  <si>
    <t>SPHYMOMANOMETER</t>
  </si>
  <si>
    <t>018715725</t>
  </si>
  <si>
    <t>22821</t>
  </si>
  <si>
    <t>050120135302</t>
  </si>
  <si>
    <t>43467</t>
  </si>
  <si>
    <t>100722165153</t>
  </si>
  <si>
    <t>53725</t>
  </si>
  <si>
    <t>100722161941</t>
  </si>
  <si>
    <t>53726</t>
  </si>
  <si>
    <t>050120111153</t>
  </si>
  <si>
    <t>43466</t>
  </si>
  <si>
    <t>100722164912</t>
  </si>
  <si>
    <t>53724</t>
  </si>
  <si>
    <t>TENSIÓMETROS</t>
  </si>
  <si>
    <t>ITALDENT</t>
  </si>
  <si>
    <t>60876</t>
  </si>
  <si>
    <t>48951</t>
  </si>
  <si>
    <t>60877</t>
  </si>
  <si>
    <t>ODONTOLOGÍA</t>
  </si>
  <si>
    <t>NACIONAL</t>
  </si>
  <si>
    <t>EASY VAC</t>
  </si>
  <si>
    <t>PM 60</t>
  </si>
  <si>
    <t>27297</t>
  </si>
  <si>
    <t>43452</t>
  </si>
  <si>
    <t>THOMAS</t>
  </si>
  <si>
    <t>1130</t>
  </si>
  <si>
    <t>099800002171</t>
  </si>
  <si>
    <t>1615</t>
  </si>
  <si>
    <t>020500000152</t>
  </si>
  <si>
    <t>43146</t>
  </si>
  <si>
    <t>MEDIPUMP 1630</t>
  </si>
  <si>
    <t>110600002085</t>
  </si>
  <si>
    <t>48684</t>
  </si>
  <si>
    <t>MEDIPUMP</t>
  </si>
  <si>
    <t>020500000238</t>
  </si>
  <si>
    <t>LS-135</t>
  </si>
  <si>
    <t>48374</t>
  </si>
  <si>
    <t>48376</t>
  </si>
  <si>
    <t>48375</t>
  </si>
  <si>
    <t>REF 400</t>
  </si>
  <si>
    <t>49774</t>
  </si>
  <si>
    <t>48371</t>
  </si>
  <si>
    <t>04430</t>
  </si>
  <si>
    <t>48373</t>
  </si>
  <si>
    <t>43182</t>
  </si>
  <si>
    <t>UNIDADES ODONTOLOGÍA</t>
  </si>
  <si>
    <t>SUCCIONADORES</t>
  </si>
  <si>
    <t>H063BE0866</t>
  </si>
  <si>
    <t>HOSPITALIZACIÓN Y GAICA</t>
  </si>
  <si>
    <t>CI HEAITHCARE</t>
  </si>
  <si>
    <t>P525</t>
  </si>
  <si>
    <t>P526</t>
  </si>
  <si>
    <t>0747 STRETCHER</t>
  </si>
  <si>
    <t>HUNTLEIGH</t>
  </si>
  <si>
    <t>SL600NST</t>
  </si>
  <si>
    <t>.114713010008</t>
  </si>
  <si>
    <t>.114713010024</t>
  </si>
  <si>
    <t>.114713010020</t>
  </si>
  <si>
    <t>.114713010022</t>
  </si>
  <si>
    <t>.114713010016</t>
  </si>
  <si>
    <t>.114713010011</t>
  </si>
  <si>
    <t>.114713010010</t>
  </si>
  <si>
    <t>ONCOLOGIA PEDIATRICA</t>
  </si>
  <si>
    <t>HOSPITALIZACION</t>
  </si>
  <si>
    <t>09041971</t>
  </si>
  <si>
    <t>1768090159931</t>
  </si>
  <si>
    <t>03.327742</t>
  </si>
  <si>
    <t>Z1050810</t>
  </si>
  <si>
    <t>Z0102509</t>
  </si>
  <si>
    <t>580903062</t>
  </si>
  <si>
    <t>L408.12.15</t>
  </si>
  <si>
    <t>51271</t>
  </si>
  <si>
    <t>ADN-VPH</t>
  </si>
  <si>
    <t>Memmert</t>
  </si>
  <si>
    <t>WNB14</t>
  </si>
  <si>
    <t>Blood Collectión Scale</t>
  </si>
  <si>
    <t>NRINTELECT MOBILE</t>
  </si>
  <si>
    <t>WAVETRONIC 5000</t>
  </si>
  <si>
    <t>TTBZ-DG</t>
  </si>
  <si>
    <t>TROEMNER-TALBOYS</t>
  </si>
  <si>
    <t>SI ANALYTICS</t>
  </si>
  <si>
    <t>SLHS</t>
  </si>
  <si>
    <t>CONTADOR DE CELULAS</t>
  </si>
  <si>
    <t>IMP001</t>
  </si>
  <si>
    <t>KRAMER</t>
  </si>
  <si>
    <t>56769</t>
  </si>
  <si>
    <t>MEDI-PUMP 1630</t>
  </si>
  <si>
    <t>CAMARA DE ELECTROFORESIS</t>
  </si>
  <si>
    <t>C.B.S. SCIENTIFIC</t>
  </si>
  <si>
    <t>QNX-700</t>
  </si>
  <si>
    <t>WSGE-014</t>
  </si>
  <si>
    <t>SUB SYSTEM 150/E-0350</t>
  </si>
  <si>
    <t>LNE35-0901</t>
  </si>
  <si>
    <t>PHARMACIA BIOTECH</t>
  </si>
  <si>
    <t>GNA 200</t>
  </si>
  <si>
    <t>56230001 K3 001893</t>
  </si>
  <si>
    <t>HORIZON</t>
  </si>
  <si>
    <t>48390</t>
  </si>
  <si>
    <t>48389</t>
  </si>
  <si>
    <t xml:space="preserve"> PHARMACIA BIOTECH</t>
  </si>
  <si>
    <t>MULTITEMP III</t>
  </si>
  <si>
    <t>1 97 003966/002</t>
  </si>
  <si>
    <t>EQUIPO PARA TRANSFERENCIA DE PROTEINAS DNA</t>
  </si>
  <si>
    <t>HOEFER</t>
  </si>
  <si>
    <t>TE70</t>
  </si>
  <si>
    <t>FOTOMETRO</t>
  </si>
  <si>
    <t>BIOPHOTOMETER</t>
  </si>
  <si>
    <t>FUENTE DE PODER ELECTROFORESIS</t>
  </si>
  <si>
    <t>EPS-300X</t>
  </si>
  <si>
    <t>CSE11102956</t>
  </si>
  <si>
    <t>LAVADOR DE MICROPLACAS ELISA</t>
  </si>
  <si>
    <t>TECAN</t>
  </si>
  <si>
    <t>COLUMBUS PLUS-PRO BASIC</t>
  </si>
  <si>
    <t>DYNEX</t>
  </si>
  <si>
    <t>ULTRAWASH PLUS</t>
  </si>
  <si>
    <t>1UWA-2370</t>
  </si>
  <si>
    <t>LECTOR ELISA</t>
  </si>
  <si>
    <t>LABSYSTEM</t>
  </si>
  <si>
    <t>347</t>
  </si>
  <si>
    <t>347020-085</t>
  </si>
  <si>
    <t>10868</t>
  </si>
  <si>
    <t>LUMINOMETRO</t>
  </si>
  <si>
    <t>GENIOS-BASIC</t>
  </si>
  <si>
    <t>20688</t>
  </si>
  <si>
    <t>PEACHIMETRO</t>
  </si>
  <si>
    <t>GENETICA</t>
  </si>
  <si>
    <t>FISHER SCIENTIFIC / ACCUMET</t>
  </si>
  <si>
    <t>AR1O PH METER</t>
  </si>
  <si>
    <t>AR93317486</t>
  </si>
  <si>
    <t>55636</t>
  </si>
  <si>
    <t>PROGRAMADOR DE TIEMPO</t>
  </si>
  <si>
    <t>151</t>
  </si>
  <si>
    <t>507N0085</t>
  </si>
  <si>
    <t>ROTADOR</t>
  </si>
  <si>
    <t>SCIENTIFIC INDUSTRIES</t>
  </si>
  <si>
    <t>VORTEX GENIE 2 / G-560</t>
  </si>
  <si>
    <t>2-336343</t>
  </si>
  <si>
    <t>ROTADOR/MEZCLADOR</t>
  </si>
  <si>
    <t>Z1050811</t>
  </si>
  <si>
    <t>55673</t>
  </si>
  <si>
    <t>SONICADOR</t>
  </si>
  <si>
    <t xml:space="preserve"> D100</t>
  </si>
  <si>
    <t>FS-3522</t>
  </si>
  <si>
    <t>TRANSILUMINADOR UV</t>
  </si>
  <si>
    <t>UVP</t>
  </si>
  <si>
    <t xml:space="preserve">UV TMW-20 </t>
  </si>
  <si>
    <t>95-0171-04</t>
  </si>
  <si>
    <t>CABINA PARA PCR</t>
  </si>
  <si>
    <t>PLAS LABS</t>
  </si>
  <si>
    <t>825-PCR/HEA</t>
  </si>
  <si>
    <t>33009H</t>
  </si>
  <si>
    <t>825PCR/HEPA</t>
  </si>
  <si>
    <t>33209H</t>
  </si>
  <si>
    <t>33109H</t>
  </si>
  <si>
    <t>THE CLONE ZONE</t>
  </si>
  <si>
    <t>SISTEMA PARA MANTENER MANTAS CALIENTES</t>
  </si>
  <si>
    <t>ENTHERMICS</t>
  </si>
  <si>
    <t>EC2180</t>
  </si>
  <si>
    <t>596046-000</t>
  </si>
  <si>
    <t>HISTOBATH</t>
  </si>
  <si>
    <t>ALPHELYS</t>
  </si>
  <si>
    <t>SNAP FROST 2</t>
  </si>
  <si>
    <t>103062</t>
  </si>
  <si>
    <t>PATOLOGÍA CX</t>
  </si>
  <si>
    <t>HORNO DE SECADO</t>
  </si>
  <si>
    <t>100</t>
  </si>
  <si>
    <t>1198-1572</t>
  </si>
  <si>
    <t>21093</t>
  </si>
  <si>
    <t>MEMMERT</t>
  </si>
  <si>
    <t>21979</t>
  </si>
  <si>
    <t>HORNO</t>
  </si>
  <si>
    <t>MMM</t>
  </si>
  <si>
    <t>ECOCELL</t>
  </si>
  <si>
    <t>48332-0000</t>
  </si>
  <si>
    <t>INCUBADORA DE PLAQUETAS</t>
  </si>
  <si>
    <t>BIO-HB-4800 III</t>
  </si>
  <si>
    <t>48398</t>
  </si>
  <si>
    <t>INCUBADORA</t>
  </si>
  <si>
    <t>ZLE 152</t>
  </si>
  <si>
    <t>175</t>
  </si>
  <si>
    <t>LC INCUBATOR/203</t>
  </si>
  <si>
    <t>0200-0396</t>
  </si>
  <si>
    <t>18845</t>
  </si>
  <si>
    <t>0302-0810</t>
  </si>
  <si>
    <t>21032</t>
  </si>
  <si>
    <t>INCUBADORA AGITACION</t>
  </si>
  <si>
    <t>I5 211DS</t>
  </si>
  <si>
    <t>09016008</t>
  </si>
  <si>
    <t>INCUBADORA DE HIBRIDACION</t>
  </si>
  <si>
    <t>INCUBADORA DE BAÑO SECO</t>
  </si>
  <si>
    <t>BARNSTED</t>
  </si>
  <si>
    <t>DB17615</t>
  </si>
  <si>
    <t>17613765</t>
  </si>
  <si>
    <t>EC-55</t>
  </si>
  <si>
    <t>D130514</t>
  </si>
  <si>
    <t>D130522</t>
  </si>
  <si>
    <t xml:space="preserve">SI APLICA </t>
  </si>
  <si>
    <t>SI APLICA</t>
  </si>
  <si>
    <t>TOTAL</t>
  </si>
  <si>
    <t>TOTAL SERVICIO SOLICITADO</t>
  </si>
  <si>
    <t>REPRESENTATE LEGAL</t>
  </si>
  <si>
    <t>NOMBRE COMPAÑÍA</t>
  </si>
  <si>
    <t>______________________________________________________</t>
  </si>
  <si>
    <t>ANEXO  N° 06 ELEMENTOS O SERVICIOS REQUERIDOS</t>
  </si>
  <si>
    <t>* LOS EQUIPOS RELACIONADOS EN EL PRESENTE ANEXO, ESTAN SUJETOS A MODIFICACION DURANTE EL PROCESO DE SELECCIÓN Y LA EJECUCION DEL CONTRATO.</t>
  </si>
  <si>
    <t xml:space="preserve">ANEXO  N° 06 ELEMENTOS O SERVICIOS REQUERIDOS </t>
  </si>
  <si>
    <t>R56151</t>
  </si>
  <si>
    <t>R56171</t>
  </si>
  <si>
    <t>R56166</t>
  </si>
  <si>
    <t>PANASONIC</t>
  </si>
  <si>
    <t>REACH EASY</t>
  </si>
  <si>
    <t>EVACUADOR DE HUMO</t>
  </si>
  <si>
    <t>VAPORVAC</t>
  </si>
  <si>
    <t>COPER SURGICAL</t>
  </si>
  <si>
    <t>906500-000</t>
  </si>
  <si>
    <t>301533-1</t>
  </si>
  <si>
    <t>57488</t>
  </si>
  <si>
    <t>WALLAC</t>
  </si>
  <si>
    <t>1296-002</t>
  </si>
  <si>
    <t>2777</t>
  </si>
  <si>
    <t>DB16525</t>
  </si>
  <si>
    <t>810950792343</t>
  </si>
  <si>
    <t>34082</t>
  </si>
  <si>
    <t>TYPE 16500 DRI-BATH</t>
  </si>
  <si>
    <t>810950792371</t>
  </si>
  <si>
    <t>13543</t>
  </si>
  <si>
    <t>9509-017</t>
  </si>
  <si>
    <t>PREQUIRURGICOS</t>
  </si>
  <si>
    <t>DEWERT</t>
  </si>
  <si>
    <t>DYMAT EZ</t>
  </si>
  <si>
    <t>DBNG 026976</t>
  </si>
  <si>
    <t>NRI</t>
  </si>
  <si>
    <t>CIRCLE</t>
  </si>
  <si>
    <t>56931</t>
  </si>
  <si>
    <t xml:space="preserve">Wild-Leitz </t>
  </si>
  <si>
    <t>512909-127854</t>
  </si>
  <si>
    <t>Laborlux-S</t>
  </si>
  <si>
    <t>M107814</t>
  </si>
  <si>
    <t>RADIOLOGIA</t>
  </si>
  <si>
    <t>10077</t>
  </si>
  <si>
    <t>10078</t>
  </si>
  <si>
    <t>10140</t>
  </si>
  <si>
    <t>12626</t>
  </si>
  <si>
    <t>13009</t>
  </si>
  <si>
    <t>15921</t>
  </si>
  <si>
    <t>18867</t>
  </si>
  <si>
    <t>19382</t>
  </si>
  <si>
    <t>19384</t>
  </si>
  <si>
    <t>19385</t>
  </si>
  <si>
    <t>19386</t>
  </si>
  <si>
    <t>19387</t>
  </si>
  <si>
    <t>22345</t>
  </si>
  <si>
    <t>22346</t>
  </si>
  <si>
    <t>57757</t>
  </si>
  <si>
    <t>IN750</t>
  </si>
  <si>
    <t>8140060</t>
  </si>
  <si>
    <t>T14000696</t>
  </si>
  <si>
    <t>9805283779</t>
  </si>
  <si>
    <t>47718</t>
  </si>
  <si>
    <t>041005983</t>
  </si>
  <si>
    <t>49792</t>
  </si>
  <si>
    <t>NO REGISTRA</t>
  </si>
  <si>
    <t>IMÁGENES DIAGNOSTICAS</t>
  </si>
  <si>
    <t>UNIDAD ELECTROQUIRURGICA ERBE</t>
  </si>
  <si>
    <t>ERBE</t>
  </si>
  <si>
    <t>ICC 200</t>
  </si>
  <si>
    <t>D-2235</t>
  </si>
  <si>
    <t>UACAI</t>
  </si>
  <si>
    <t xml:space="preserve"> DESFIBRILADORES</t>
  </si>
  <si>
    <t>MANTENIMIENTO PREVENTIVO Y CORRECTIVO</t>
  </si>
  <si>
    <t>TIPO DE MANTENIMIENTO:  PREVENTIVO Y CORRECTIVO</t>
  </si>
  <si>
    <t xml:space="preserve">MANTENIMIENTO PREVENTIVO Y CORRECTIVO </t>
  </si>
  <si>
    <t>LÁMPARAS CIELÍTICAS</t>
  </si>
  <si>
    <t>232</t>
  </si>
  <si>
    <t>901N0009</t>
  </si>
  <si>
    <t>57502</t>
  </si>
  <si>
    <t>AMTAI</t>
  </si>
  <si>
    <t>T800LS</t>
  </si>
  <si>
    <t>M13925-01</t>
  </si>
  <si>
    <t>M13992-01</t>
  </si>
  <si>
    <t>Motic</t>
  </si>
  <si>
    <t>BA310</t>
  </si>
  <si>
    <t>TRUPHATEX</t>
  </si>
  <si>
    <t>RESONANCIA</t>
  </si>
  <si>
    <t>CONSULTA DE TORAX</t>
  </si>
  <si>
    <t xml:space="preserve"> LÁMPARAS DE PROCEDIMIENTO</t>
  </si>
  <si>
    <t>URGENCIAS PEDIATRICAS</t>
  </si>
  <si>
    <t xml:space="preserve">HOSPITALIZACION </t>
  </si>
  <si>
    <t>HOSPITALIZACION 3 PISO OCCIDENTE</t>
  </si>
  <si>
    <t>TIPO DE MANTENIMIENTO: PREVENTIVO INCLUYENDO LAS VISITAS  NECESARIAS EN CASO DE FALLA Y/O DAÑO</t>
  </si>
  <si>
    <t>308</t>
  </si>
  <si>
    <t>0895-00</t>
  </si>
  <si>
    <t>13428</t>
  </si>
  <si>
    <t>BIOLOGÍA DEL CANCER</t>
  </si>
  <si>
    <t>BONART</t>
  </si>
  <si>
    <t>ART-E1</t>
  </si>
  <si>
    <t>J23265</t>
  </si>
  <si>
    <t>Cooper Surgical</t>
  </si>
  <si>
    <t>LEEP SYSTEM 1000</t>
  </si>
  <si>
    <t>1411F5840</t>
  </si>
  <si>
    <t>FANAMED</t>
  </si>
  <si>
    <t>EX3314</t>
  </si>
  <si>
    <t>SILLA HIDRÁULICA</t>
  </si>
  <si>
    <t>M-30</t>
  </si>
  <si>
    <t xml:space="preserve">CARL ZEISS </t>
  </si>
  <si>
    <t>KOLPOSKOP E</t>
  </si>
  <si>
    <t>332466/302940</t>
  </si>
  <si>
    <t xml:space="preserve">DETECTO </t>
  </si>
  <si>
    <t>E03015-0003</t>
  </si>
  <si>
    <t>CONSULTA PEDIATRÍA</t>
  </si>
  <si>
    <t>YS2-T</t>
  </si>
  <si>
    <t>TMS</t>
  </si>
  <si>
    <t>LABORLUX K</t>
  </si>
  <si>
    <t>512791/0523</t>
  </si>
  <si>
    <t>53729</t>
  </si>
  <si>
    <t>100722172851</t>
  </si>
  <si>
    <t>43181</t>
  </si>
  <si>
    <t>IMPERIAL III/305</t>
  </si>
  <si>
    <t>SP131635</t>
  </si>
  <si>
    <t>1769091131481</t>
  </si>
  <si>
    <t>53273</t>
  </si>
  <si>
    <t>1769091026605</t>
  </si>
  <si>
    <t>53274</t>
  </si>
  <si>
    <t>SCHUTZART DIN 40050-IP20</t>
  </si>
  <si>
    <t>860911</t>
  </si>
  <si>
    <t>4722</t>
  </si>
  <si>
    <t>CANTIDAD VISITAS 2019</t>
  </si>
  <si>
    <t>H063BE0865</t>
  </si>
  <si>
    <t>747 STRETCHER</t>
  </si>
  <si>
    <t>VALOR TOTAL IVA INCLUIDO</t>
  </si>
  <si>
    <t>RADWAG</t>
  </si>
  <si>
    <t>CONSULTA CIRUGÍA PLASTICA</t>
  </si>
  <si>
    <t>CONSULTA NUTRICIÓN</t>
  </si>
  <si>
    <t>SST</t>
  </si>
  <si>
    <t>HOSPITALIZACIÓN PEDIATRICA</t>
  </si>
  <si>
    <t>CEPRED</t>
  </si>
  <si>
    <t>DISCOVER</t>
  </si>
  <si>
    <t>SALAS DE CIRUGIA</t>
  </si>
  <si>
    <t>CL10</t>
  </si>
  <si>
    <t>HERMLE</t>
  </si>
  <si>
    <t>Z 306</t>
  </si>
  <si>
    <t>63143</t>
  </si>
  <si>
    <t>VELP SCIENTIFICA</t>
  </si>
  <si>
    <t>UNSPS</t>
  </si>
  <si>
    <t>120S</t>
  </si>
  <si>
    <t>VORTEX MIXER</t>
  </si>
  <si>
    <t>ORBIT 300</t>
  </si>
  <si>
    <t>VORTEX V2 S001</t>
  </si>
  <si>
    <t>VORTEX 2 S001</t>
  </si>
  <si>
    <t>909N2079</t>
  </si>
  <si>
    <t>LABORATORIO ADN-VPH</t>
  </si>
  <si>
    <t>BANCO DE TUMORES CUARTO DE POST - PCR</t>
  </si>
  <si>
    <t>GRUPO RADIOFARMACIA</t>
  </si>
  <si>
    <t>GRUPO LABORATORIO CLINICO</t>
  </si>
  <si>
    <t>66399</t>
  </si>
  <si>
    <t>THERMO SCIENTIFIC</t>
  </si>
  <si>
    <t>ISOTEMP 205</t>
  </si>
  <si>
    <t>208L0594</t>
  </si>
  <si>
    <t>22268</t>
  </si>
  <si>
    <t>HL1210</t>
  </si>
  <si>
    <t>14041521464</t>
  </si>
  <si>
    <t>56086</t>
  </si>
  <si>
    <t>18005</t>
  </si>
  <si>
    <t>0795-0051</t>
  </si>
  <si>
    <t>13445</t>
  </si>
  <si>
    <t>UNIDAD ELECTROQUIRURGICA PARA COAGULACIÓN</t>
  </si>
  <si>
    <t>WISAP</t>
  </si>
  <si>
    <t>MANTENIMIENTO PREVENTIVO Y CORRECTIVO PARA EQUIPOS PARA FOTOFOROS</t>
  </si>
  <si>
    <t>FOTOFORO</t>
  </si>
  <si>
    <t>46070</t>
  </si>
  <si>
    <t>17266</t>
  </si>
  <si>
    <t>04313SCO1503</t>
  </si>
  <si>
    <t>43444</t>
  </si>
  <si>
    <t>M283J30</t>
  </si>
  <si>
    <t>43445</t>
  </si>
  <si>
    <t>43447</t>
  </si>
  <si>
    <t>43448</t>
  </si>
  <si>
    <t>460A</t>
  </si>
  <si>
    <t>43450</t>
  </si>
  <si>
    <t>2794</t>
  </si>
  <si>
    <t>60074</t>
  </si>
  <si>
    <t>49020</t>
  </si>
  <si>
    <t>16300010</t>
  </si>
  <si>
    <t>16300007</t>
  </si>
  <si>
    <t>61102</t>
  </si>
  <si>
    <t>DM4000B</t>
  </si>
  <si>
    <t xml:space="preserve">WELCH ALLYN </t>
  </si>
  <si>
    <t>DS45-11C</t>
  </si>
  <si>
    <t>EXTENSIÓN DOMICILIARIA</t>
  </si>
  <si>
    <t xml:space="preserve">ONCOLOGIA </t>
  </si>
  <si>
    <t>CUIDADO PALIATIVO</t>
  </si>
  <si>
    <t>GREEN SERIESTM 300</t>
  </si>
  <si>
    <t>DERMATOLOGÍA</t>
  </si>
  <si>
    <t>CIRUGÍA RECONSTRUCTIVA</t>
  </si>
  <si>
    <t>LS-100</t>
  </si>
  <si>
    <t>38515</t>
  </si>
  <si>
    <t>35497</t>
  </si>
  <si>
    <t>32936</t>
  </si>
  <si>
    <t>56763</t>
  </si>
  <si>
    <t>17369</t>
  </si>
  <si>
    <t>UCI</t>
  </si>
  <si>
    <t>INVESTIGACIONES VPH</t>
  </si>
  <si>
    <t>PRECISION MEDICAL</t>
  </si>
  <si>
    <t>EASY VAC ASPIRATOR</t>
  </si>
  <si>
    <t>57512</t>
  </si>
  <si>
    <t>UNE200</t>
  </si>
  <si>
    <t>C211.0931</t>
  </si>
  <si>
    <t>50232</t>
  </si>
  <si>
    <t>FINEPCR</t>
  </si>
  <si>
    <t>DELUX COMBI-V-12</t>
  </si>
  <si>
    <t>ITEM No. 03 CAMILLAS</t>
  </si>
  <si>
    <t>ITEM No. 02 CAMAS UCIS</t>
  </si>
  <si>
    <t>ITEM No. 01 CAMAS HOSPITALARIAS</t>
  </si>
  <si>
    <t>MEDIDOR DE LA PRESION DEL NEUMOTAPONADOR</t>
  </si>
  <si>
    <t>MEDIDOR DE LA PRESION INSPIRATORIA Y EXPIRATORIA</t>
  </si>
  <si>
    <t>VBM</t>
  </si>
  <si>
    <t>CAREFUSION</t>
  </si>
  <si>
    <t>MICRO RPM</t>
  </si>
  <si>
    <t>064-02790</t>
  </si>
  <si>
    <t>SISTEMA PORTATIL DE CUANTIFICACIÓN</t>
  </si>
  <si>
    <t>QUBIT TECNOLOGIES</t>
  </si>
  <si>
    <t>QUBIT 2,0</t>
  </si>
  <si>
    <t>PULSOXIMETRO</t>
  </si>
  <si>
    <t>KONICA MINOLTA</t>
  </si>
  <si>
    <t>PULSOX-2</t>
  </si>
  <si>
    <t>B20034173</t>
  </si>
  <si>
    <t>B20034216</t>
  </si>
  <si>
    <t>B20034154</t>
  </si>
  <si>
    <t>B20034213</t>
  </si>
  <si>
    <t>ANALIZADOR DE COMPOSICIÓN CORPORAL</t>
  </si>
  <si>
    <t>ANALIZADOR DE OXIGENO</t>
  </si>
  <si>
    <t>BOMBA PROPULSORA DE FLUIDOS</t>
  </si>
  <si>
    <t>EQUIPO DE MOVIMIENTO PASIVO CONTINUO PARA TERAPIA</t>
  </si>
  <si>
    <t>TANITA</t>
  </si>
  <si>
    <t>SC240101</t>
  </si>
  <si>
    <t>INVESTIGACION CLINICA</t>
  </si>
  <si>
    <t>MAST</t>
  </si>
  <si>
    <t>EMPACADOR DE TABLETAS</t>
  </si>
  <si>
    <t>EUCLID</t>
  </si>
  <si>
    <t>THE CADET</t>
  </si>
  <si>
    <t>FARMACIA 2 PISO</t>
  </si>
  <si>
    <t>FLUJOMETRO ESPECIAL</t>
  </si>
  <si>
    <t>AGILENT TECHNOLOGIES</t>
  </si>
  <si>
    <t>ADM1000</t>
  </si>
  <si>
    <t>US12A52410</t>
  </si>
  <si>
    <t>64756</t>
  </si>
  <si>
    <t>ITEM</t>
  </si>
  <si>
    <t>CONSOLIDADO CONTRATO 0378-2018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</si>
  <si>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</si>
  <si>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</si>
  <si>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</si>
  <si>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</si>
  <si>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</si>
  <si>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</si>
  <si>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</si>
  <si>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</si>
  <si>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</si>
  <si>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</si>
  <si>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</si>
  <si>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</si>
  <si>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</si>
  <si>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</si>
  <si>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</si>
  <si>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ITEM 16</t>
  </si>
  <si>
    <t>ITEM 17</t>
  </si>
  <si>
    <t>ITEM 18</t>
  </si>
  <si>
    <t>ITEM 19</t>
  </si>
  <si>
    <t>ITEM 20</t>
  </si>
  <si>
    <t>ITEM 21</t>
  </si>
  <si>
    <t>ITEM 22</t>
  </si>
  <si>
    <t>ITEM 23</t>
  </si>
  <si>
    <t>ITEM 24</t>
  </si>
  <si>
    <t>ITEM 25</t>
  </si>
  <si>
    <t>ITEM 26</t>
  </si>
  <si>
    <t>ITEM 27</t>
  </si>
  <si>
    <t>ITEM 28</t>
  </si>
  <si>
    <t>ITEM 29</t>
  </si>
  <si>
    <t>ITEM 30</t>
  </si>
  <si>
    <t>ITEM 31</t>
  </si>
  <si>
    <t>ITEM 32</t>
  </si>
  <si>
    <t>ITEM 33</t>
  </si>
  <si>
    <t>ITEM 34</t>
  </si>
  <si>
    <t>VALOR BOLSA DE REPUESTOS 2019</t>
  </si>
  <si>
    <t>VALOR TOTAL CTO IVA INCLUIDO 2019</t>
  </si>
  <si>
    <t>CLAY ADAMS</t>
  </si>
  <si>
    <t>56254</t>
  </si>
  <si>
    <t>ANALIZADOR DE GELES</t>
  </si>
  <si>
    <t>WA-PROFIBLOT</t>
  </si>
  <si>
    <t>BOMBA DE INFUSION</t>
  </si>
  <si>
    <t>GENIE 2</t>
  </si>
  <si>
    <t>CDP</t>
  </si>
  <si>
    <t>CANTIDAD VISITAS</t>
  </si>
  <si>
    <t>30014225
30014322 VF</t>
  </si>
  <si>
    <t>1201900336
1201900732 VF</t>
  </si>
  <si>
    <t>UNA (1) VISITA 2019
UNA (1) VISITA 2020</t>
  </si>
  <si>
    <t>LÍA MARGARITA ALVAREZ PUENTE</t>
  </si>
  <si>
    <t>SOLPE</t>
  </si>
  <si>
    <t>MONITORES DE SIGNOS VITALES</t>
  </si>
  <si>
    <t>Coordinador Grupo Area Gestión Biomédica y Almacén</t>
  </si>
  <si>
    <t xml:space="preserve">CANTIDAD VISITAS </t>
  </si>
  <si>
    <t>ELECTROBISTURI</t>
  </si>
  <si>
    <t>KLS MARTIN</t>
  </si>
  <si>
    <t>ME MB2 m</t>
  </si>
  <si>
    <t>MEMB2M0000060515</t>
  </si>
  <si>
    <t>44202</t>
  </si>
  <si>
    <t>UNIDAD ELECTROQUIRURGICA CON ARGÓN</t>
  </si>
  <si>
    <t>ME402 MAXIUM</t>
  </si>
  <si>
    <t>ME402I0402071586</t>
  </si>
  <si>
    <t>53777</t>
  </si>
  <si>
    <t>CISTO-URETROSCOPIO PEDIÁTRICO</t>
  </si>
  <si>
    <t>RICHARD WOLF</t>
  </si>
  <si>
    <t>ESTERILIZACIÓN</t>
  </si>
  <si>
    <t>ITEM No. 35  EQUIPOS KLS MARTIN Y RICHARD WOLF</t>
  </si>
  <si>
    <t>MICROPIPETA</t>
  </si>
  <si>
    <t>HAMILTON</t>
  </si>
  <si>
    <t>SOFT GRIP</t>
  </si>
  <si>
    <t>GILSON</t>
  </si>
  <si>
    <t>PIPETMAN</t>
  </si>
  <si>
    <t>EC68240</t>
  </si>
  <si>
    <t>NICHIRYO</t>
  </si>
  <si>
    <t>BENCHMATE II</t>
  </si>
  <si>
    <t>H59009261</t>
  </si>
  <si>
    <t>FISHER BRAND</t>
  </si>
  <si>
    <t>EX</t>
  </si>
  <si>
    <t>K09X09681</t>
  </si>
  <si>
    <t>K09X09271</t>
  </si>
  <si>
    <t>K08X25401</t>
  </si>
  <si>
    <t>GJ20065</t>
  </si>
  <si>
    <t>FINNPIPETTE F3</t>
  </si>
  <si>
    <t>EH29011</t>
  </si>
  <si>
    <t>FJ92929</t>
  </si>
  <si>
    <t>K09X09401</t>
  </si>
  <si>
    <t>K08Y11061</t>
  </si>
  <si>
    <t>53788</t>
  </si>
  <si>
    <t>GJ20026</t>
  </si>
  <si>
    <t>EH52462</t>
  </si>
  <si>
    <t>EK90694</t>
  </si>
  <si>
    <t>EC62403</t>
  </si>
  <si>
    <t>20-200 UL</t>
  </si>
  <si>
    <t>GH24557</t>
  </si>
  <si>
    <t>100-1000</t>
  </si>
  <si>
    <t>GE33046</t>
  </si>
  <si>
    <t>0,2-2 UL</t>
  </si>
  <si>
    <t>H59008861</t>
  </si>
  <si>
    <t>LABMATE</t>
  </si>
  <si>
    <t>10-100UL</t>
  </si>
  <si>
    <t>EC55060</t>
  </si>
  <si>
    <t>FINNPIPETTE F2</t>
  </si>
  <si>
    <t>GH38386</t>
  </si>
  <si>
    <t>K09Z21691</t>
  </si>
  <si>
    <t>K09Z02551</t>
  </si>
  <si>
    <t>EC55057</t>
  </si>
  <si>
    <t>J68609</t>
  </si>
  <si>
    <t>THERMO ELECTRON</t>
  </si>
  <si>
    <t>T70365</t>
  </si>
  <si>
    <t>43312</t>
  </si>
  <si>
    <t>J68707</t>
  </si>
  <si>
    <t>U6304 IN</t>
  </si>
  <si>
    <t>B19419</t>
  </si>
  <si>
    <t>4500</t>
  </si>
  <si>
    <t>J68712</t>
  </si>
  <si>
    <t>5 - 40 ul</t>
  </si>
  <si>
    <t>J29422</t>
  </si>
  <si>
    <t>LMP100 10-100</t>
  </si>
  <si>
    <t>J68705</t>
  </si>
  <si>
    <t>NICHIPET EX</t>
  </si>
  <si>
    <t>H2X003481</t>
  </si>
  <si>
    <t>U86947</t>
  </si>
  <si>
    <t>PIPETMAN NEO</t>
  </si>
  <si>
    <t>EB61286</t>
  </si>
  <si>
    <t>EA58730</t>
  </si>
  <si>
    <t>E78499</t>
  </si>
  <si>
    <t>H66000621</t>
  </si>
  <si>
    <t>F57520</t>
  </si>
  <si>
    <t xml:space="preserve"> GILSON</t>
  </si>
  <si>
    <t>H12270B</t>
  </si>
  <si>
    <t>NICHIPET</t>
  </si>
  <si>
    <t>G1X001131</t>
  </si>
  <si>
    <t>E83870</t>
  </si>
  <si>
    <t>CS50746</t>
  </si>
  <si>
    <t>20 - 200 UL</t>
  </si>
  <si>
    <t>D77926</t>
  </si>
  <si>
    <t>2-20 UL</t>
  </si>
  <si>
    <t>100-­‐1000ul</t>
  </si>
  <si>
    <t>10-­‐100ul</t>
  </si>
  <si>
    <t>2-20UL</t>
  </si>
  <si>
    <t>216350Z</t>
  </si>
  <si>
    <t>20-­‐200ul</t>
  </si>
  <si>
    <t>DC58401</t>
  </si>
  <si>
    <t>10 - 100 UL</t>
  </si>
  <si>
    <t>H350022471</t>
  </si>
  <si>
    <t>20-200UL</t>
  </si>
  <si>
    <t>W59036A</t>
  </si>
  <si>
    <t>E13002971</t>
  </si>
  <si>
    <t>0,5-10 UL</t>
  </si>
  <si>
    <t>D36341</t>
  </si>
  <si>
    <t>40-200 UL</t>
  </si>
  <si>
    <t>J68706</t>
  </si>
  <si>
    <t>NICHIPETEX</t>
  </si>
  <si>
    <t>E95023102</t>
  </si>
  <si>
    <t>S/I</t>
  </si>
  <si>
    <t>H31016112</t>
  </si>
  <si>
    <t>FINNPIPETTE</t>
  </si>
  <si>
    <t>F62154</t>
  </si>
  <si>
    <t>K09X09321</t>
  </si>
  <si>
    <t>0,1-2,0 UL</t>
  </si>
  <si>
    <t>H74009992</t>
  </si>
  <si>
    <t>NICHIRO</t>
  </si>
  <si>
    <t>H2X004051</t>
  </si>
  <si>
    <t>40-200UL</t>
  </si>
  <si>
    <t>T70352</t>
  </si>
  <si>
    <t>10UL</t>
  </si>
  <si>
    <t>U96546</t>
  </si>
  <si>
    <t>30032M/3125742</t>
  </si>
  <si>
    <t>100-1000UL</t>
  </si>
  <si>
    <t>J56223</t>
  </si>
  <si>
    <t>B21279</t>
  </si>
  <si>
    <t>C16257L</t>
  </si>
  <si>
    <t>NICHIPET / 5000DG</t>
  </si>
  <si>
    <t>A7Z023061</t>
  </si>
  <si>
    <t>RAININ</t>
  </si>
  <si>
    <t>PIPET.LITE</t>
  </si>
  <si>
    <t>E0603425A</t>
  </si>
  <si>
    <t>B15346</t>
  </si>
  <si>
    <t>1000UL</t>
  </si>
  <si>
    <t>L09509</t>
  </si>
  <si>
    <t>BRAND</t>
  </si>
  <si>
    <t>TRNSFERPIPPETE</t>
  </si>
  <si>
    <t>10S8685</t>
  </si>
  <si>
    <t>B48183</t>
  </si>
  <si>
    <t>H21007171</t>
  </si>
  <si>
    <t>LL20828</t>
  </si>
  <si>
    <t>REFERENCE</t>
  </si>
  <si>
    <t>E9X012892</t>
  </si>
  <si>
    <t>A87003571</t>
  </si>
  <si>
    <t>17461</t>
  </si>
  <si>
    <t>1-20 UL</t>
  </si>
  <si>
    <t>U75546A</t>
  </si>
  <si>
    <t>5-50 UL</t>
  </si>
  <si>
    <t>CL54558</t>
  </si>
  <si>
    <t>4700</t>
  </si>
  <si>
    <t>40190N</t>
  </si>
  <si>
    <t>40612N</t>
  </si>
  <si>
    <t>41665N</t>
  </si>
  <si>
    <t>14842I</t>
  </si>
  <si>
    <t>05 - 5ML</t>
  </si>
  <si>
    <t>473969A</t>
  </si>
  <si>
    <t>02-5 UL</t>
  </si>
  <si>
    <t>40359N</t>
  </si>
  <si>
    <t>05-10 UL</t>
  </si>
  <si>
    <t>G13879B</t>
  </si>
  <si>
    <t>10-100 UL</t>
  </si>
  <si>
    <t>G13208B</t>
  </si>
  <si>
    <t>RESEARCH PLUS</t>
  </si>
  <si>
    <t>429244A</t>
  </si>
  <si>
    <t>K08X25511</t>
  </si>
  <si>
    <t>XPLORER</t>
  </si>
  <si>
    <t>221309A</t>
  </si>
  <si>
    <t>RESEARCH PLUSS</t>
  </si>
  <si>
    <t>H21922G</t>
  </si>
  <si>
    <t>I37254G</t>
  </si>
  <si>
    <t>G51355G</t>
  </si>
  <si>
    <t>H22834G</t>
  </si>
  <si>
    <t>I37097G</t>
  </si>
  <si>
    <t>G51333G</t>
  </si>
  <si>
    <t>H22787G</t>
  </si>
  <si>
    <t>I37546G</t>
  </si>
  <si>
    <t>G51194G</t>
  </si>
  <si>
    <t>VALOR UNITARIO POR VISITA</t>
  </si>
  <si>
    <t>IVA</t>
  </si>
  <si>
    <t>VALOR TOTAL</t>
  </si>
  <si>
    <t>VERIFICACIÓN METROLÓGICA</t>
  </si>
  <si>
    <t>SEGURIDAD ELÉCTRICA</t>
  </si>
  <si>
    <t xml:space="preserve">NO APLICA </t>
  </si>
  <si>
    <t>NO APLICA</t>
  </si>
  <si>
    <t>ITEM No. 5 DESFIBRILADORES</t>
  </si>
  <si>
    <t>ITEM No. 4  MONITORES</t>
  </si>
  <si>
    <t xml:space="preserve">APLICA </t>
  </si>
  <si>
    <t xml:space="preserve"> APLICA </t>
  </si>
  <si>
    <t xml:space="preserve"> APLICA</t>
  </si>
  <si>
    <t>ITEM No. 06 COLPOSCOPIOS</t>
  </si>
  <si>
    <t>ITEM No. 07 BÁSCULAS</t>
  </si>
  <si>
    <t>ITEM No. 08 LÁMPARAS CIELÍTICAS Y PIELÍTICAS</t>
  </si>
  <si>
    <t>ITEM No. 09 CENTRIFUGAS</t>
  </si>
  <si>
    <t>ITEM No. 10  AGITADORES</t>
  </si>
  <si>
    <t>ITEM No. 11 BAÑOS DE AGUA, FLOTACIÓN, MARÍA, SECO, AGITACIÓN Y SEROLÓGICO</t>
  </si>
  <si>
    <t>ITEM No. 12 LÁMPARA DE FOTOTERAPIA</t>
  </si>
  <si>
    <t>ITEM No. 13 EQUIPOS PARA SECADO DE MATERIAL</t>
  </si>
  <si>
    <t>ITEM No. 14 DINAMÓMETROS</t>
  </si>
  <si>
    <t>ITEM No. 15 MESAS DE CIRUGÍA</t>
  </si>
  <si>
    <t xml:space="preserve">ITEM No. 16 SILLAS ELÉCTRICAS </t>
  </si>
  <si>
    <t>ITEM No. 17 EQUIPOS DE REHABILITACIÓN</t>
  </si>
  <si>
    <t>ITEM No. 18 ELECTROCAUTERIOS Y EQUIPOS DE RADIOFRECUENCIA</t>
  </si>
  <si>
    <t>ITEM No. 19 EXTRACTORES DE PLASMA</t>
  </si>
  <si>
    <t>ITEM No. 20 FOTOFOROS</t>
  </si>
  <si>
    <t>ITEM No. 21 FUENTES DE LUZ</t>
  </si>
  <si>
    <t>ITEM No. 22  MICROSCOPIOS VARIAS MARCAS</t>
  </si>
  <si>
    <t>ITEM No. 23 OFTALMOSCOPIOS</t>
  </si>
  <si>
    <t>ITEM No. 24  LARIGOSCOPIOS</t>
  </si>
  <si>
    <t>ITEM No. 25 TENSIÓMETROS</t>
  </si>
  <si>
    <t>ITEM No.26 EQUIPOS DE ODONTOLOGÍA</t>
  </si>
  <si>
    <t>ITEM No. 27  LÁMPARAS DE PROCEDIMIENTO</t>
  </si>
  <si>
    <t>ITEM No. 28 SUCCIONADORES</t>
  </si>
  <si>
    <t>ITEM No. 29 EQUIPOS DE LABORATORIO (VARIOS)</t>
  </si>
  <si>
    <t>ITEM No. 30 SISTEMA DE ESTERILIZACIÓN Y SISTEMA PARA MANTENER MANTAS CALIENTES</t>
  </si>
  <si>
    <t>ITEM No. 31 HORNOS</t>
  </si>
  <si>
    <t>ITEM No. 32  INCUBADORAS</t>
  </si>
  <si>
    <t>ITEM No. 33 EQUIPOS VARIOS</t>
  </si>
  <si>
    <t>ITEM No. 35  EQUIPOS VARIOS</t>
  </si>
  <si>
    <t>ITEM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</si>
</sst>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dd\-mmm\-yyyy"/>
    <numFmt numFmtId="165" formatCode="0;[Red]0"/>
    <numFmt numFmtId="166" formatCode="&quot;$&quot;\ #,##0.00"/>
    <numFmt numFmtId="167" formatCode="&quot;$&quot;\ #,##0;[Red]&quot;$&quot;\ #,##0"/>
  </numFmts>
  <fonts count="4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9"/>
      <color theme="1"/>
      <name val="Arial"/>
      <family val="2"/>
    </font>
    <font>
      <sz val="11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2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9" borderId="0" applyNumberFormat="0" applyBorder="0" applyAlignment="0" applyProtection="0"/>
    <xf numFmtId="0" fontId="5" fillId="5" borderId="0" applyNumberFormat="0" applyBorder="0" applyAlignment="0" applyProtection="0"/>
    <xf numFmtId="0" fontId="6" fillId="17" borderId="2" applyNumberFormat="0" applyAlignment="0" applyProtection="0"/>
    <xf numFmtId="0" fontId="7" fillId="18" borderId="3" applyNumberFormat="0" applyAlignment="0" applyProtection="0"/>
    <xf numFmtId="0" fontId="8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22" borderId="0" applyNumberFormat="0" applyBorder="0" applyAlignment="0" applyProtection="0"/>
    <xf numFmtId="0" fontId="10" fillId="11" borderId="2" applyNumberFormat="0" applyAlignment="0" applyProtection="0"/>
    <xf numFmtId="0" fontId="11" fillId="4" borderId="0" applyNumberFormat="0" applyBorder="0" applyAlignment="0" applyProtection="0"/>
    <xf numFmtId="0" fontId="12" fillId="23" borderId="0" applyNumberFormat="0" applyBorder="0" applyAlignment="0" applyProtection="0"/>
    <xf numFmtId="0" fontId="1" fillId="24" borderId="5" applyNumberFormat="0" applyFont="0" applyAlignment="0" applyProtection="0"/>
    <xf numFmtId="0" fontId="13" fillId="17" borderId="6" applyNumberFormat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9" fillId="0" borderId="9" applyNumberFormat="0" applyFill="0" applyAlignment="0" applyProtection="0"/>
    <xf numFmtId="0" fontId="18" fillId="0" borderId="10" applyNumberFormat="0" applyFill="0" applyAlignment="0" applyProtection="0"/>
    <xf numFmtId="0" fontId="2" fillId="0" borderId="0"/>
    <xf numFmtId="0" fontId="2" fillId="0" borderId="0"/>
    <xf numFmtId="0" fontId="1" fillId="0" borderId="0"/>
    <xf numFmtId="43" fontId="28" fillId="0" borderId="0" applyFont="0" applyFill="0" applyBorder="0" applyAlignment="0" applyProtection="0"/>
    <xf numFmtId="0" fontId="28" fillId="0" borderId="0"/>
    <xf numFmtId="0" fontId="2" fillId="0" borderId="0"/>
    <xf numFmtId="44" fontId="28" fillId="0" borderId="0" applyFont="0" applyFill="0" applyBorder="0" applyAlignment="0" applyProtection="0"/>
  </cellStyleXfs>
  <cellXfs count="65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19" fillId="0" borderId="16" xfId="0" applyNumberFormat="1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49" fontId="19" fillId="2" borderId="1" xfId="46" applyNumberFormat="1" applyFont="1" applyFill="1" applyBorder="1" applyAlignment="1">
      <alignment horizontal="center" vertical="center" wrapText="1"/>
    </xf>
    <xf numFmtId="0" fontId="29" fillId="26" borderId="16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22" xfId="0" applyFont="1" applyFill="1" applyBorder="1" applyAlignment="1">
      <alignment horizontal="center" vertical="center" wrapText="1"/>
    </xf>
    <xf numFmtId="43" fontId="30" fillId="2" borderId="56" xfId="47" applyFont="1" applyFill="1" applyBorder="1" applyAlignment="1">
      <alignment vertical="center" wrapText="1"/>
    </xf>
    <xf numFmtId="0" fontId="25" fillId="2" borderId="0" xfId="0" applyFont="1" applyFill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49" fontId="19" fillId="2" borderId="16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center" vertical="center" wrapText="1"/>
    </xf>
    <xf numFmtId="0" fontId="19" fillId="2" borderId="62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wrapText="1"/>
    </xf>
    <xf numFmtId="0" fontId="19" fillId="2" borderId="0" xfId="0" applyFont="1" applyFill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49" fontId="19" fillId="0" borderId="25" xfId="0" applyNumberFormat="1" applyFont="1" applyFill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wrapText="1"/>
    </xf>
    <xf numFmtId="49" fontId="19" fillId="0" borderId="39" xfId="0" applyNumberFormat="1" applyFont="1" applyFill="1" applyBorder="1" applyAlignment="1">
      <alignment horizontal="center" vertical="center" wrapText="1"/>
    </xf>
    <xf numFmtId="49" fontId="19" fillId="0" borderId="31" xfId="0" applyNumberFormat="1" applyFont="1" applyFill="1" applyBorder="1" applyAlignment="1">
      <alignment horizontal="center" vertical="center" wrapText="1"/>
    </xf>
    <xf numFmtId="49" fontId="19" fillId="0" borderId="30" xfId="0" applyNumberFormat="1" applyFont="1" applyFill="1" applyBorder="1" applyAlignment="1">
      <alignment horizontal="center" vertical="center" wrapText="1"/>
    </xf>
    <xf numFmtId="49" fontId="19" fillId="0" borderId="40" xfId="0" applyNumberFormat="1" applyFont="1" applyFill="1" applyBorder="1" applyAlignment="1">
      <alignment horizontal="center" vertical="center" wrapText="1"/>
    </xf>
    <xf numFmtId="0" fontId="19" fillId="2" borderId="67" xfId="0" applyFont="1" applyFill="1" applyBorder="1" applyAlignment="1">
      <alignment horizontal="center" vertical="center" wrapText="1"/>
    </xf>
    <xf numFmtId="0" fontId="19" fillId="2" borderId="44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49" fontId="19" fillId="2" borderId="32" xfId="0" applyNumberFormat="1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49" fontId="19" fillId="2" borderId="24" xfId="46" applyNumberFormat="1" applyFont="1" applyFill="1" applyBorder="1" applyAlignment="1">
      <alignment horizontal="center" vertical="center" wrapText="1"/>
    </xf>
    <xf numFmtId="49" fontId="19" fillId="2" borderId="38" xfId="0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25" xfId="0" applyNumberFormat="1" applyFont="1" applyFill="1" applyBorder="1" applyAlignment="1">
      <alignment horizontal="center" vertical="center" wrapText="1"/>
    </xf>
    <xf numFmtId="0" fontId="25" fillId="2" borderId="50" xfId="0" applyFont="1" applyFill="1" applyBorder="1" applyAlignment="1">
      <alignment horizontal="center" vertical="center" wrapText="1"/>
    </xf>
    <xf numFmtId="0" fontId="25" fillId="2" borderId="4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34" fillId="0" borderId="0" xfId="0" applyFont="1"/>
    <xf numFmtId="0" fontId="34" fillId="0" borderId="1" xfId="0" applyFont="1" applyBorder="1" applyAlignment="1">
      <alignment wrapText="1"/>
    </xf>
    <xf numFmtId="0" fontId="34" fillId="0" borderId="0" xfId="0" applyFont="1" applyAlignment="1">
      <alignment wrapText="1"/>
    </xf>
    <xf numFmtId="43" fontId="34" fillId="27" borderId="51" xfId="0" applyNumberFormat="1" applyFont="1" applyFill="1" applyBorder="1" applyAlignment="1">
      <alignment wrapText="1"/>
    </xf>
    <xf numFmtId="0" fontId="34" fillId="0" borderId="0" xfId="0" applyFont="1" applyAlignment="1">
      <alignment horizontal="center" vertical="center"/>
    </xf>
    <xf numFmtId="0" fontId="35" fillId="29" borderId="1" xfId="0" applyFont="1" applyFill="1" applyBorder="1" applyAlignment="1">
      <alignment horizontal="center" vertical="center" wrapText="1"/>
    </xf>
    <xf numFmtId="0" fontId="34" fillId="29" borderId="71" xfId="0" applyFont="1" applyFill="1" applyBorder="1" applyAlignment="1">
      <alignment wrapText="1"/>
    </xf>
    <xf numFmtId="0" fontId="25" fillId="2" borderId="0" xfId="0" applyFont="1" applyFill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2" borderId="12" xfId="0" applyNumberFormat="1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49" fontId="19" fillId="2" borderId="24" xfId="0" applyNumberFormat="1" applyFont="1" applyFill="1" applyBorder="1" applyAlignment="1">
      <alignment horizontal="center" vertical="center" wrapText="1"/>
    </xf>
    <xf numFmtId="49" fontId="19" fillId="2" borderId="25" xfId="0" applyNumberFormat="1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/>
    </xf>
    <xf numFmtId="49" fontId="19" fillId="2" borderId="27" xfId="0" applyNumberFormat="1" applyFont="1" applyFill="1" applyBorder="1" applyAlignment="1">
      <alignment horizontal="center" vertical="center" wrapText="1"/>
    </xf>
    <xf numFmtId="0" fontId="20" fillId="26" borderId="11" xfId="0" applyFont="1" applyFill="1" applyBorder="1" applyAlignment="1">
      <alignment horizontal="center" vertical="center" wrapText="1"/>
    </xf>
    <xf numFmtId="0" fontId="20" fillId="26" borderId="55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0" fillId="26" borderId="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49" fontId="19" fillId="2" borderId="24" xfId="0" applyNumberFormat="1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25" xfId="0" applyNumberFormat="1" applyFont="1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>
      <alignment horizontal="center" vertical="center" wrapText="1"/>
    </xf>
    <xf numFmtId="165" fontId="2" fillId="2" borderId="16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5" fontId="2" fillId="2" borderId="12" xfId="0" applyNumberFormat="1" applyFont="1" applyFill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24" xfId="0" applyNumberFormat="1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9" fillId="2" borderId="16" xfId="0" applyNumberFormat="1" applyFont="1" applyFill="1" applyBorder="1" applyAlignment="1">
      <alignment horizontal="center" vertical="center" wrapText="1"/>
    </xf>
    <xf numFmtId="49" fontId="19" fillId="2" borderId="39" xfId="0" applyNumberFormat="1" applyFont="1" applyFill="1" applyBorder="1" applyAlignment="1">
      <alignment horizontal="center" vertical="center" wrapText="1"/>
    </xf>
    <xf numFmtId="49" fontId="19" fillId="2" borderId="41" xfId="0" applyNumberFormat="1" applyFont="1" applyFill="1" applyBorder="1" applyAlignment="1">
      <alignment horizontal="center" vertical="center" wrapText="1"/>
    </xf>
    <xf numFmtId="49" fontId="0" fillId="2" borderId="25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49" fontId="0" fillId="2" borderId="11" xfId="0" applyNumberFormat="1" applyFont="1" applyFill="1" applyBorder="1" applyAlignment="1">
      <alignment horizontal="center" vertical="center" wrapText="1"/>
    </xf>
    <xf numFmtId="49" fontId="26" fillId="2" borderId="1" xfId="46" applyNumberFormat="1" applyFont="1" applyFill="1" applyBorder="1" applyAlignment="1">
      <alignment horizontal="center" vertical="center" wrapText="1"/>
    </xf>
    <xf numFmtId="1" fontId="0" fillId="2" borderId="24" xfId="0" applyNumberFormat="1" applyFill="1" applyBorder="1" applyAlignment="1">
      <alignment horizontal="center" vertical="center" wrapText="1"/>
    </xf>
    <xf numFmtId="49" fontId="26" fillId="2" borderId="25" xfId="46" applyNumberFormat="1" applyFont="1" applyFill="1" applyBorder="1" applyAlignment="1">
      <alignment horizontal="center" vertical="center" wrapText="1"/>
    </xf>
    <xf numFmtId="49" fontId="26" fillId="2" borderId="12" xfId="46" applyNumberFormat="1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49" fontId="19" fillId="2" borderId="16" xfId="46" applyNumberFormat="1" applyFont="1" applyFill="1" applyBorder="1" applyAlignment="1">
      <alignment horizontal="center" vertical="center" wrapText="1"/>
    </xf>
    <xf numFmtId="0" fontId="19" fillId="2" borderId="11" xfId="48" applyFont="1" applyFill="1" applyBorder="1" applyAlignment="1">
      <alignment horizontal="center" vertical="center" wrapText="1"/>
    </xf>
    <xf numFmtId="1" fontId="19" fillId="2" borderId="11" xfId="48" applyNumberFormat="1" applyFont="1" applyFill="1" applyBorder="1" applyAlignment="1">
      <alignment horizontal="center" vertical="center" wrapText="1"/>
    </xf>
    <xf numFmtId="0" fontId="2" fillId="2" borderId="11" xfId="48" applyFont="1" applyFill="1" applyBorder="1" applyAlignment="1">
      <alignment horizontal="center" vertical="center" wrapText="1"/>
    </xf>
    <xf numFmtId="165" fontId="2" fillId="2" borderId="11" xfId="0" applyNumberFormat="1" applyFont="1" applyFill="1" applyBorder="1" applyAlignment="1">
      <alignment horizontal="center" vertical="center" wrapText="1"/>
    </xf>
    <xf numFmtId="0" fontId="19" fillId="2" borderId="1" xfId="48" applyFont="1" applyFill="1" applyBorder="1" applyAlignment="1">
      <alignment horizontal="center" vertical="center" wrapText="1"/>
    </xf>
    <xf numFmtId="1" fontId="19" fillId="2" borderId="1" xfId="48" applyNumberFormat="1" applyFont="1" applyFill="1" applyBorder="1" applyAlignment="1">
      <alignment horizontal="center" vertical="center" wrapText="1"/>
    </xf>
    <xf numFmtId="0" fontId="2" fillId="2" borderId="1" xfId="48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0" fillId="2" borderId="16" xfId="0" applyNumberForma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5" fontId="36" fillId="2" borderId="1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26" borderId="11" xfId="0" applyFont="1" applyFill="1" applyBorder="1" applyAlignment="1">
      <alignment horizontal="center" vertical="center" wrapText="1"/>
    </xf>
    <xf numFmtId="0" fontId="20" fillId="26" borderId="55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49" fontId="19" fillId="2" borderId="12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29" fillId="26" borderId="24" xfId="0" applyFont="1" applyFill="1" applyBorder="1" applyAlignment="1">
      <alignment horizontal="center" vertical="center" wrapText="1"/>
    </xf>
    <xf numFmtId="43" fontId="30" fillId="2" borderId="25" xfId="47" applyFont="1" applyFill="1" applyBorder="1" applyAlignment="1">
      <alignment vertical="center" wrapText="1"/>
    </xf>
    <xf numFmtId="43" fontId="30" fillId="2" borderId="65" xfId="47" applyFont="1" applyFill="1" applyBorder="1" applyAlignment="1">
      <alignment vertical="center" wrapText="1"/>
    </xf>
    <xf numFmtId="0" fontId="20" fillId="2" borderId="0" xfId="0" applyFont="1" applyFill="1" applyBorder="1" applyAlignment="1">
      <alignment vertical="center" wrapText="1"/>
    </xf>
    <xf numFmtId="164" fontId="19" fillId="2" borderId="0" xfId="0" applyNumberFormat="1" applyFont="1" applyFill="1" applyBorder="1" applyAlignment="1">
      <alignment vertical="center" wrapText="1"/>
    </xf>
    <xf numFmtId="0" fontId="29" fillId="26" borderId="57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55" xfId="0" applyFont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9" fillId="0" borderId="56" xfId="0" applyFont="1" applyBorder="1" applyAlignment="1">
      <alignment vertical="center" wrapText="1"/>
    </xf>
    <xf numFmtId="0" fontId="19" fillId="2" borderId="16" xfId="0" applyFont="1" applyFill="1" applyBorder="1" applyAlignment="1">
      <alignment vertical="center" wrapText="1"/>
    </xf>
    <xf numFmtId="0" fontId="19" fillId="0" borderId="57" xfId="0" applyFont="1" applyBorder="1" applyAlignment="1">
      <alignment vertical="center" wrapText="1"/>
    </xf>
    <xf numFmtId="43" fontId="30" fillId="2" borderId="75" xfId="47" applyFont="1" applyFill="1" applyBorder="1" applyAlignment="1">
      <alignment vertical="center" wrapText="1"/>
    </xf>
    <xf numFmtId="43" fontId="30" fillId="2" borderId="76" xfId="47" applyFont="1" applyFill="1" applyBorder="1" applyAlignment="1">
      <alignment vertical="center" wrapText="1"/>
    </xf>
    <xf numFmtId="43" fontId="30" fillId="2" borderId="77" xfId="47" applyFont="1" applyFill="1" applyBorder="1" applyAlignment="1">
      <alignment vertical="center" wrapText="1"/>
    </xf>
    <xf numFmtId="0" fontId="19" fillId="0" borderId="24" xfId="0" applyFont="1" applyBorder="1" applyAlignment="1">
      <alignment horizontal="center" vertical="center" wrapText="1"/>
    </xf>
    <xf numFmtId="0" fontId="29" fillId="26" borderId="60" xfId="0" applyFont="1" applyFill="1" applyBorder="1" applyAlignment="1">
      <alignment horizontal="center" vertical="center" wrapText="1"/>
    </xf>
    <xf numFmtId="43" fontId="30" fillId="2" borderId="44" xfId="47" applyFont="1" applyFill="1" applyBorder="1" applyAlignment="1">
      <alignment vertical="center" wrapText="1"/>
    </xf>
    <xf numFmtId="43" fontId="30" fillId="2" borderId="13" xfId="47" applyFont="1" applyFill="1" applyBorder="1" applyAlignment="1">
      <alignment vertical="center" wrapText="1"/>
    </xf>
    <xf numFmtId="43" fontId="30" fillId="2" borderId="54" xfId="47" applyFont="1" applyFill="1" applyBorder="1" applyAlignment="1">
      <alignment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43" fontId="30" fillId="2" borderId="12" xfId="47" applyFont="1" applyFill="1" applyBorder="1" applyAlignment="1">
      <alignment vertical="center" wrapText="1"/>
    </xf>
    <xf numFmtId="43" fontId="30" fillId="2" borderId="53" xfId="47" applyFont="1" applyFill="1" applyBorder="1" applyAlignment="1">
      <alignment vertical="center" wrapText="1"/>
    </xf>
    <xf numFmtId="43" fontId="30" fillId="2" borderId="17" xfId="47" applyFont="1" applyFill="1" applyBorder="1" applyAlignment="1">
      <alignment vertical="center" wrapText="1"/>
    </xf>
    <xf numFmtId="165" fontId="2" fillId="0" borderId="24" xfId="0" applyNumberFormat="1" applyFont="1" applyFill="1" applyBorder="1" applyAlignment="1">
      <alignment horizontal="center" vertical="center" wrapText="1"/>
    </xf>
    <xf numFmtId="43" fontId="30" fillId="2" borderId="19" xfId="47" applyFont="1" applyFill="1" applyBorder="1" applyAlignment="1">
      <alignment vertical="center" wrapText="1"/>
    </xf>
    <xf numFmtId="43" fontId="30" fillId="2" borderId="58" xfId="47" applyFont="1" applyFill="1" applyBorder="1" applyAlignment="1">
      <alignment vertical="center" wrapText="1"/>
    </xf>
    <xf numFmtId="0" fontId="19" fillId="2" borderId="48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vertical="center" wrapText="1"/>
    </xf>
    <xf numFmtId="165" fontId="2" fillId="2" borderId="24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 wrapText="1"/>
    </xf>
    <xf numFmtId="4" fontId="2" fillId="2" borderId="24" xfId="0" applyNumberFormat="1" applyFont="1" applyFill="1" applyBorder="1" applyAlignment="1">
      <alignment vertical="center" wrapText="1"/>
    </xf>
    <xf numFmtId="4" fontId="19" fillId="2" borderId="24" xfId="0" applyNumberFormat="1" applyFont="1" applyFill="1" applyBorder="1" applyAlignment="1">
      <alignment vertical="center" wrapText="1"/>
    </xf>
    <xf numFmtId="0" fontId="19" fillId="2" borderId="24" xfId="0" applyFont="1" applyFill="1" applyBorder="1" applyAlignment="1">
      <alignment vertical="center" wrapText="1"/>
    </xf>
    <xf numFmtId="167" fontId="2" fillId="2" borderId="1" xfId="0" applyNumberFormat="1" applyFont="1" applyFill="1" applyBorder="1" applyAlignment="1">
      <alignment vertical="center" wrapText="1"/>
    </xf>
    <xf numFmtId="0" fontId="19" fillId="2" borderId="56" xfId="0" applyFont="1" applyFill="1" applyBorder="1" applyAlignment="1">
      <alignment vertical="center" wrapText="1"/>
    </xf>
    <xf numFmtId="167" fontId="2" fillId="2" borderId="16" xfId="0" applyNumberFormat="1" applyFont="1" applyFill="1" applyBorder="1" applyAlignment="1">
      <alignment vertical="center" wrapText="1"/>
    </xf>
    <xf numFmtId="0" fontId="19" fillId="2" borderId="57" xfId="0" applyFont="1" applyFill="1" applyBorder="1" applyAlignment="1">
      <alignment vertical="center" wrapText="1"/>
    </xf>
    <xf numFmtId="167" fontId="2" fillId="2" borderId="25" xfId="0" applyNumberFormat="1" applyFont="1" applyFill="1" applyBorder="1" applyAlignment="1">
      <alignment vertical="center" wrapText="1"/>
    </xf>
    <xf numFmtId="0" fontId="19" fillId="2" borderId="25" xfId="0" applyFont="1" applyFill="1" applyBorder="1" applyAlignment="1">
      <alignment vertical="center" wrapText="1"/>
    </xf>
    <xf numFmtId="0" fontId="19" fillId="2" borderId="65" xfId="0" applyFont="1" applyFill="1" applyBorder="1" applyAlignment="1">
      <alignment vertical="center" wrapText="1"/>
    </xf>
    <xf numFmtId="43" fontId="19" fillId="2" borderId="1" xfId="47" applyFont="1" applyFill="1" applyBorder="1" applyAlignment="1">
      <alignment vertical="center" wrapText="1"/>
    </xf>
    <xf numFmtId="43" fontId="19" fillId="2" borderId="11" xfId="47" applyFont="1" applyFill="1" applyBorder="1" applyAlignment="1">
      <alignment vertical="center" wrapText="1"/>
    </xf>
    <xf numFmtId="0" fontId="19" fillId="2" borderId="55" xfId="0" applyFont="1" applyFill="1" applyBorder="1" applyAlignment="1">
      <alignment vertical="center" wrapText="1"/>
    </xf>
    <xf numFmtId="43" fontId="19" fillId="2" borderId="16" xfId="47" applyFont="1" applyFill="1" applyBorder="1" applyAlignment="1">
      <alignment vertical="center" wrapText="1"/>
    </xf>
    <xf numFmtId="43" fontId="30" fillId="2" borderId="24" xfId="47" applyFont="1" applyFill="1" applyBorder="1" applyAlignment="1">
      <alignment vertical="center" wrapText="1"/>
    </xf>
    <xf numFmtId="43" fontId="30" fillId="2" borderId="71" xfId="47" applyFont="1" applyFill="1" applyBorder="1" applyAlignment="1">
      <alignment vertical="center" wrapText="1"/>
    </xf>
    <xf numFmtId="43" fontId="19" fillId="2" borderId="11" xfId="47" applyFont="1" applyFill="1" applyBorder="1" applyAlignment="1">
      <alignment horizontal="center" vertical="center" wrapText="1"/>
    </xf>
    <xf numFmtId="43" fontId="2" fillId="0" borderId="11" xfId="47" applyFont="1" applyBorder="1" applyAlignment="1">
      <alignment vertical="center" wrapText="1"/>
    </xf>
    <xf numFmtId="43" fontId="19" fillId="0" borderId="55" xfId="47" applyFont="1" applyBorder="1" applyAlignment="1">
      <alignment vertical="center" wrapText="1"/>
    </xf>
    <xf numFmtId="43" fontId="19" fillId="2" borderId="1" xfId="47" applyFont="1" applyFill="1" applyBorder="1" applyAlignment="1">
      <alignment horizontal="center" vertical="center" wrapText="1"/>
    </xf>
    <xf numFmtId="43" fontId="2" fillId="0" borderId="1" xfId="47" applyFont="1" applyBorder="1" applyAlignment="1">
      <alignment vertical="center" wrapText="1"/>
    </xf>
    <xf numFmtId="43" fontId="19" fillId="0" borderId="56" xfId="47" applyFont="1" applyBorder="1" applyAlignment="1">
      <alignment vertical="center" wrapText="1"/>
    </xf>
    <xf numFmtId="43" fontId="19" fillId="2" borderId="16" xfId="47" applyFont="1" applyFill="1" applyBorder="1" applyAlignment="1">
      <alignment horizontal="center" vertical="center" wrapText="1"/>
    </xf>
    <xf numFmtId="43" fontId="2" fillId="0" borderId="16" xfId="47" applyFont="1" applyBorder="1" applyAlignment="1">
      <alignment vertical="center" wrapText="1"/>
    </xf>
    <xf numFmtId="43" fontId="19" fillId="0" borderId="57" xfId="47" applyFont="1" applyBorder="1" applyAlignment="1">
      <alignment vertical="center" wrapText="1"/>
    </xf>
    <xf numFmtId="0" fontId="29" fillId="26" borderId="1" xfId="0" applyFont="1" applyFill="1" applyBorder="1" applyAlignment="1">
      <alignment horizontal="center" vertical="center" wrapText="1"/>
    </xf>
    <xf numFmtId="43" fontId="2" fillId="0" borderId="16" xfId="47" applyFont="1" applyBorder="1" applyAlignment="1">
      <alignment horizontal="center" vertical="center" wrapText="1"/>
    </xf>
    <xf numFmtId="43" fontId="19" fillId="0" borderId="57" xfId="47" applyFont="1" applyBorder="1" applyAlignment="1">
      <alignment horizontal="center" vertical="center" wrapText="1"/>
    </xf>
    <xf numFmtId="43" fontId="30" fillId="2" borderId="76" xfId="47" applyFont="1" applyFill="1" applyBorder="1" applyAlignment="1">
      <alignment horizontal="center" vertical="center" wrapText="1"/>
    </xf>
    <xf numFmtId="43" fontId="30" fillId="2" borderId="77" xfId="47" applyFont="1" applyFill="1" applyBorder="1" applyAlignment="1">
      <alignment horizontal="center" vertical="center" wrapText="1"/>
    </xf>
    <xf numFmtId="43" fontId="19" fillId="2" borderId="25" xfId="47" applyFont="1" applyFill="1" applyBorder="1" applyAlignment="1">
      <alignment horizontal="center" vertical="center" wrapText="1"/>
    </xf>
    <xf numFmtId="43" fontId="19" fillId="2" borderId="25" xfId="47" applyFont="1" applyFill="1" applyBorder="1" applyAlignment="1">
      <alignment vertical="center" wrapText="1"/>
    </xf>
    <xf numFmtId="43" fontId="2" fillId="0" borderId="25" xfId="47" applyFont="1" applyBorder="1" applyAlignment="1">
      <alignment vertical="center" wrapText="1"/>
    </xf>
    <xf numFmtId="43" fontId="19" fillId="0" borderId="65" xfId="47" applyFont="1" applyBorder="1" applyAlignment="1">
      <alignment vertical="center" wrapText="1"/>
    </xf>
    <xf numFmtId="43" fontId="20" fillId="2" borderId="25" xfId="47" applyFont="1" applyFill="1" applyBorder="1" applyAlignment="1">
      <alignment vertical="center" wrapText="1"/>
    </xf>
    <xf numFmtId="43" fontId="20" fillId="2" borderId="65" xfId="47" applyFont="1" applyFill="1" applyBorder="1" applyAlignment="1">
      <alignment vertical="center" wrapText="1"/>
    </xf>
    <xf numFmtId="43" fontId="2" fillId="0" borderId="11" xfId="47" applyFont="1" applyFill="1" applyBorder="1" applyAlignment="1">
      <alignment horizontal="center" vertical="center" wrapText="1"/>
    </xf>
    <xf numFmtId="43" fontId="2" fillId="0" borderId="1" xfId="47" applyFont="1" applyFill="1" applyBorder="1" applyAlignment="1">
      <alignment horizontal="center" vertical="center" wrapText="1"/>
    </xf>
    <xf numFmtId="43" fontId="19" fillId="0" borderId="1" xfId="47" applyFont="1" applyFill="1" applyBorder="1" applyAlignment="1">
      <alignment horizontal="center" vertical="center" wrapText="1"/>
    </xf>
    <xf numFmtId="43" fontId="30" fillId="2" borderId="11" xfId="47" applyFont="1" applyFill="1" applyBorder="1" applyAlignment="1">
      <alignment vertical="center" wrapText="1"/>
    </xf>
    <xf numFmtId="43" fontId="30" fillId="2" borderId="55" xfId="47" applyFont="1" applyFill="1" applyBorder="1" applyAlignment="1">
      <alignment vertical="center" wrapText="1"/>
    </xf>
    <xf numFmtId="43" fontId="30" fillId="2" borderId="28" xfId="47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0" fontId="20" fillId="2" borderId="55" xfId="0" applyFont="1" applyFill="1" applyBorder="1" applyAlignment="1">
      <alignment vertical="center" wrapText="1"/>
    </xf>
    <xf numFmtId="2" fontId="2" fillId="2" borderId="12" xfId="0" applyNumberFormat="1" applyFont="1" applyFill="1" applyBorder="1" applyAlignment="1">
      <alignment vertical="center" wrapText="1"/>
    </xf>
    <xf numFmtId="0" fontId="19" fillId="0" borderId="25" xfId="0" applyFont="1" applyFill="1" applyBorder="1" applyAlignment="1">
      <alignment horizontal="center" vertical="center" wrapText="1"/>
    </xf>
    <xf numFmtId="1" fontId="19" fillId="0" borderId="25" xfId="0" applyNumberFormat="1" applyFont="1" applyFill="1" applyBorder="1" applyAlignment="1">
      <alignment horizontal="center" vertical="center" wrapText="1"/>
    </xf>
    <xf numFmtId="0" fontId="40" fillId="0" borderId="25" xfId="0" applyFont="1" applyFill="1" applyBorder="1" applyAlignment="1">
      <alignment horizontal="center" vertical="center" wrapText="1"/>
    </xf>
    <xf numFmtId="0" fontId="19" fillId="0" borderId="65" xfId="0" applyFont="1" applyFill="1" applyBorder="1" applyAlignment="1">
      <alignment horizontal="center" vertical="center" wrapText="1"/>
    </xf>
    <xf numFmtId="165" fontId="2" fillId="0" borderId="25" xfId="0" applyNumberFormat="1" applyFont="1" applyFill="1" applyBorder="1" applyAlignment="1">
      <alignment horizontal="center" vertical="center" wrapText="1"/>
    </xf>
    <xf numFmtId="165" fontId="2" fillId="0" borderId="25" xfId="0" applyNumberFormat="1" applyFont="1" applyFill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19" fillId="0" borderId="65" xfId="0" applyFont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 wrapText="1"/>
    </xf>
    <xf numFmtId="0" fontId="19" fillId="0" borderId="43" xfId="0" applyFont="1" applyFill="1" applyBorder="1" applyAlignment="1">
      <alignment horizontal="center" vertical="center" wrapText="1"/>
    </xf>
    <xf numFmtId="43" fontId="30" fillId="2" borderId="1" xfId="47" applyFont="1" applyFill="1" applyBorder="1" applyAlignment="1">
      <alignment vertical="center" wrapText="1"/>
    </xf>
    <xf numFmtId="43" fontId="30" fillId="2" borderId="34" xfId="47" applyFont="1" applyFill="1" applyBorder="1" applyAlignment="1">
      <alignment vertical="center" wrapText="1"/>
    </xf>
    <xf numFmtId="43" fontId="30" fillId="2" borderId="60" xfId="47" applyFont="1" applyFill="1" applyBorder="1" applyAlignment="1">
      <alignment vertical="center" wrapText="1"/>
    </xf>
    <xf numFmtId="43" fontId="30" fillId="2" borderId="18" xfId="47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24" xfId="0" applyFont="1" applyFill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3" fillId="0" borderId="55" xfId="0" applyFont="1" applyBorder="1" applyAlignment="1">
      <alignment vertical="center" wrapText="1"/>
    </xf>
    <xf numFmtId="49" fontId="0" fillId="0" borderId="24" xfId="0" applyNumberFormat="1" applyFont="1" applyFill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4" xfId="0" applyFont="1" applyBorder="1" applyAlignment="1">
      <alignment vertical="center" wrapText="1"/>
    </xf>
    <xf numFmtId="0" fontId="23" fillId="0" borderId="60" xfId="0" applyFont="1" applyBorder="1" applyAlignment="1">
      <alignment vertical="center" wrapText="1"/>
    </xf>
    <xf numFmtId="43" fontId="26" fillId="0" borderId="11" xfId="47" applyFont="1" applyFill="1" applyBorder="1" applyAlignment="1">
      <alignment horizontal="center" vertical="center" wrapText="1"/>
    </xf>
    <xf numFmtId="43" fontId="23" fillId="2" borderId="11" xfId="47" applyFont="1" applyFill="1" applyBorder="1" applyAlignment="1">
      <alignment vertical="center" wrapText="1"/>
    </xf>
    <xf numFmtId="43" fontId="24" fillId="0" borderId="11" xfId="47" applyFont="1" applyBorder="1" applyAlignment="1">
      <alignment vertical="center" wrapText="1"/>
    </xf>
    <xf numFmtId="0" fontId="19" fillId="2" borderId="56" xfId="0" applyFont="1" applyFill="1" applyBorder="1" applyAlignment="1">
      <alignment horizontal="center" vertical="center" wrapText="1"/>
    </xf>
    <xf numFmtId="0" fontId="19" fillId="2" borderId="60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56" xfId="0" applyFont="1" applyFill="1" applyBorder="1" applyAlignment="1">
      <alignment vertical="center" wrapText="1"/>
    </xf>
    <xf numFmtId="0" fontId="19" fillId="2" borderId="36" xfId="0" applyFont="1" applyFill="1" applyBorder="1" applyAlignment="1">
      <alignment vertical="center" wrapText="1"/>
    </xf>
    <xf numFmtId="1" fontId="19" fillId="2" borderId="0" xfId="0" applyNumberFormat="1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vertical="center" wrapText="1"/>
    </xf>
    <xf numFmtId="2" fontId="19" fillId="2" borderId="1" xfId="0" applyNumberFormat="1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/>
    </xf>
    <xf numFmtId="2" fontId="19" fillId="2" borderId="11" xfId="0" applyNumberFormat="1" applyFont="1" applyFill="1" applyBorder="1" applyAlignment="1">
      <alignment vertical="center" wrapText="1"/>
    </xf>
    <xf numFmtId="3" fontId="20" fillId="2" borderId="11" xfId="0" applyNumberFormat="1" applyFont="1" applyFill="1" applyBorder="1" applyAlignment="1">
      <alignment vertical="center" wrapText="1"/>
    </xf>
    <xf numFmtId="2" fontId="19" fillId="2" borderId="16" xfId="0" applyNumberFormat="1" applyFont="1" applyFill="1" applyBorder="1" applyAlignment="1">
      <alignment vertical="center" wrapText="1"/>
    </xf>
    <xf numFmtId="3" fontId="20" fillId="2" borderId="16" xfId="0" applyNumberFormat="1" applyFont="1" applyFill="1" applyBorder="1" applyAlignment="1">
      <alignment vertical="center" wrapText="1"/>
    </xf>
    <xf numFmtId="0" fontId="20" fillId="2" borderId="16" xfId="0" applyFont="1" applyFill="1" applyBorder="1" applyAlignment="1">
      <alignment vertical="center" wrapText="1"/>
    </xf>
    <xf numFmtId="0" fontId="20" fillId="2" borderId="57" xfId="0" applyFont="1" applyFill="1" applyBorder="1" applyAlignment="1">
      <alignment vertic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165" fontId="36" fillId="2" borderId="11" xfId="0" applyNumberFormat="1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37" fillId="2" borderId="16" xfId="0" applyFont="1" applyFill="1" applyBorder="1" applyAlignment="1">
      <alignment horizontal="center" vertical="center" wrapText="1"/>
    </xf>
    <xf numFmtId="44" fontId="34" fillId="2" borderId="1" xfId="50" applyFont="1" applyFill="1" applyBorder="1" applyAlignment="1">
      <alignment vertical="center" wrapText="1"/>
    </xf>
    <xf numFmtId="44" fontId="34" fillId="0" borderId="1" xfId="50" applyFont="1" applyBorder="1" applyAlignment="1">
      <alignment wrapText="1"/>
    </xf>
    <xf numFmtId="44" fontId="34" fillId="2" borderId="1" xfId="50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wrapText="1"/>
    </xf>
    <xf numFmtId="44" fontId="34" fillId="2" borderId="24" xfId="50" applyFont="1" applyFill="1" applyBorder="1" applyAlignment="1">
      <alignment wrapText="1"/>
    </xf>
    <xf numFmtId="0" fontId="25" fillId="2" borderId="0" xfId="0" applyFont="1" applyFill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2" fillId="25" borderId="50" xfId="45" applyFont="1" applyFill="1" applyBorder="1" applyAlignment="1">
      <alignment horizontal="center" vertical="center" wrapText="1"/>
    </xf>
    <xf numFmtId="0" fontId="22" fillId="25" borderId="24" xfId="45" applyFont="1" applyFill="1" applyBorder="1" applyAlignment="1">
      <alignment horizontal="center" vertical="center" wrapText="1"/>
    </xf>
    <xf numFmtId="0" fontId="22" fillId="25" borderId="33" xfId="45" applyFont="1" applyFill="1" applyBorder="1" applyAlignment="1">
      <alignment horizontal="center" vertical="center" wrapText="1"/>
    </xf>
    <xf numFmtId="0" fontId="22" fillId="25" borderId="60" xfId="45" applyFont="1" applyFill="1" applyBorder="1" applyAlignment="1">
      <alignment horizontal="center" vertical="center" wrapText="1"/>
    </xf>
    <xf numFmtId="0" fontId="22" fillId="25" borderId="22" xfId="45" applyFont="1" applyFill="1" applyBorder="1" applyAlignment="1">
      <alignment horizontal="center" vertical="center" wrapText="1"/>
    </xf>
    <xf numFmtId="0" fontId="22" fillId="25" borderId="1" xfId="45" applyFont="1" applyFill="1" applyBorder="1" applyAlignment="1">
      <alignment horizontal="center" vertical="center" wrapText="1"/>
    </xf>
    <xf numFmtId="0" fontId="22" fillId="25" borderId="29" xfId="45" applyFont="1" applyFill="1" applyBorder="1" applyAlignment="1">
      <alignment horizontal="center" vertical="center" wrapText="1"/>
    </xf>
    <xf numFmtId="0" fontId="22" fillId="25" borderId="56" xfId="45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3" fontId="21" fillId="0" borderId="11" xfId="0" applyNumberFormat="1" applyFont="1" applyFill="1" applyBorder="1" applyAlignment="1" applyProtection="1">
      <alignment horizontal="center" vertical="center" wrapText="1"/>
    </xf>
    <xf numFmtId="3" fontId="21" fillId="0" borderId="55" xfId="0" applyNumberFormat="1" applyFont="1" applyFill="1" applyBorder="1" applyAlignment="1" applyProtection="1">
      <alignment horizontal="center" vertical="center" wrapText="1"/>
    </xf>
    <xf numFmtId="3" fontId="21" fillId="0" borderId="1" xfId="0" applyNumberFormat="1" applyFont="1" applyFill="1" applyBorder="1" applyAlignment="1" applyProtection="1">
      <alignment horizontal="center" vertical="center" wrapText="1"/>
    </xf>
    <xf numFmtId="3" fontId="21" fillId="0" borderId="56" xfId="0" applyNumberFormat="1" applyFont="1" applyFill="1" applyBorder="1" applyAlignment="1" applyProtection="1">
      <alignment horizontal="center" vertical="center" wrapText="1"/>
    </xf>
    <xf numFmtId="0" fontId="20" fillId="26" borderId="1" xfId="0" applyFont="1" applyFill="1" applyBorder="1" applyAlignment="1">
      <alignment horizontal="center" vertical="center" wrapText="1"/>
    </xf>
    <xf numFmtId="0" fontId="20" fillId="26" borderId="24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right" vertical="center" wrapText="1"/>
    </xf>
    <xf numFmtId="0" fontId="20" fillId="2" borderId="25" xfId="0" applyFont="1" applyFill="1" applyBorder="1" applyAlignment="1">
      <alignment horizontal="right" vertical="center" wrapText="1"/>
    </xf>
    <xf numFmtId="0" fontId="20" fillId="2" borderId="22" xfId="0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20" fillId="2" borderId="29" xfId="0" applyFont="1" applyFill="1" applyBorder="1" applyAlignment="1">
      <alignment horizontal="right" vertical="center" wrapText="1"/>
    </xf>
    <xf numFmtId="43" fontId="31" fillId="26" borderId="75" xfId="47" applyFont="1" applyFill="1" applyBorder="1" applyAlignment="1">
      <alignment horizontal="center" vertical="center" wrapText="1"/>
    </xf>
    <xf numFmtId="43" fontId="31" fillId="26" borderId="76" xfId="47" applyFont="1" applyFill="1" applyBorder="1" applyAlignment="1">
      <alignment horizontal="center" vertical="center" wrapText="1"/>
    </xf>
    <xf numFmtId="43" fontId="31" fillId="26" borderId="77" xfId="47" applyFont="1" applyFill="1" applyBorder="1" applyAlignment="1">
      <alignment horizontal="center" vertical="center" wrapText="1"/>
    </xf>
    <xf numFmtId="0" fontId="20" fillId="26" borderId="19" xfId="0" applyFont="1" applyFill="1" applyBorder="1" applyAlignment="1">
      <alignment horizontal="center" vertical="center" wrapText="1"/>
    </xf>
    <xf numFmtId="0" fontId="20" fillId="26" borderId="12" xfId="0" applyFont="1" applyFill="1" applyBorder="1" applyAlignment="1">
      <alignment horizontal="center" vertical="center" wrapText="1"/>
    </xf>
    <xf numFmtId="0" fontId="20" fillId="26" borderId="1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64" fontId="19" fillId="2" borderId="0" xfId="0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0" fillId="2" borderId="26" xfId="0" applyFont="1" applyFill="1" applyBorder="1" applyAlignment="1">
      <alignment horizontal="left" vertical="center" wrapText="1"/>
    </xf>
    <xf numFmtId="0" fontId="20" fillId="2" borderId="25" xfId="0" applyFont="1" applyFill="1" applyBorder="1" applyAlignment="1">
      <alignment horizontal="left" vertical="center" wrapText="1"/>
    </xf>
    <xf numFmtId="0" fontId="20" fillId="2" borderId="32" xfId="0" applyFont="1" applyFill="1" applyBorder="1" applyAlignment="1">
      <alignment horizontal="left" vertical="center" wrapText="1"/>
    </xf>
    <xf numFmtId="0" fontId="20" fillId="2" borderId="65" xfId="0" applyFont="1" applyFill="1" applyBorder="1" applyAlignment="1">
      <alignment horizontal="left" vertical="center" wrapText="1"/>
    </xf>
    <xf numFmtId="0" fontId="29" fillId="2" borderId="15" xfId="0" applyFont="1" applyFill="1" applyBorder="1" applyAlignment="1">
      <alignment horizontal="left" vertical="center" wrapText="1"/>
    </xf>
    <xf numFmtId="0" fontId="29" fillId="2" borderId="16" xfId="0" applyFont="1" applyFill="1" applyBorder="1" applyAlignment="1">
      <alignment horizontal="left" vertical="center" wrapText="1"/>
    </xf>
    <xf numFmtId="0" fontId="29" fillId="2" borderId="74" xfId="0" applyFont="1" applyFill="1" applyBorder="1" applyAlignment="1">
      <alignment horizontal="left" vertical="center" wrapText="1"/>
    </xf>
    <xf numFmtId="0" fontId="29" fillId="2" borderId="57" xfId="0" applyFont="1" applyFill="1" applyBorder="1" applyAlignment="1">
      <alignment horizontal="left" vertical="center" wrapText="1"/>
    </xf>
    <xf numFmtId="1" fontId="20" fillId="26" borderId="1" xfId="0" applyNumberFormat="1" applyFont="1" applyFill="1" applyBorder="1" applyAlignment="1">
      <alignment horizontal="center" vertical="center" wrapText="1"/>
    </xf>
    <xf numFmtId="1" fontId="20" fillId="26" borderId="24" xfId="0" applyNumberFormat="1" applyFont="1" applyFill="1" applyBorder="1" applyAlignment="1">
      <alignment horizontal="center" vertical="center" wrapText="1"/>
    </xf>
    <xf numFmtId="0" fontId="20" fillId="26" borderId="14" xfId="0" applyFont="1" applyFill="1" applyBorder="1" applyAlignment="1">
      <alignment horizontal="center" vertical="center" wrapText="1"/>
    </xf>
    <xf numFmtId="0" fontId="20" fillId="26" borderId="50" xfId="0" applyFont="1" applyFill="1" applyBorder="1" applyAlignment="1">
      <alignment horizontal="center" vertical="center" wrapText="1"/>
    </xf>
    <xf numFmtId="0" fontId="20" fillId="26" borderId="56" xfId="0" applyFont="1" applyFill="1" applyBorder="1" applyAlignment="1">
      <alignment horizontal="center" vertical="center" wrapText="1"/>
    </xf>
    <xf numFmtId="0" fontId="20" fillId="26" borderId="6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26" borderId="13" xfId="0" applyFont="1" applyFill="1" applyBorder="1" applyAlignment="1">
      <alignment horizontal="center" vertical="center" wrapText="1"/>
    </xf>
    <xf numFmtId="1" fontId="20" fillId="26" borderId="19" xfId="0" applyNumberFormat="1" applyFont="1" applyFill="1" applyBorder="1" applyAlignment="1">
      <alignment horizontal="center" vertical="center" wrapText="1"/>
    </xf>
    <xf numFmtId="1" fontId="20" fillId="26" borderId="13" xfId="0" applyNumberFormat="1" applyFont="1" applyFill="1" applyBorder="1" applyAlignment="1">
      <alignment horizontal="center" vertical="center" wrapText="1"/>
    </xf>
    <xf numFmtId="0" fontId="20" fillId="26" borderId="18" xfId="0" applyFont="1" applyFill="1" applyBorder="1" applyAlignment="1">
      <alignment horizontal="center" vertical="center" wrapText="1"/>
    </xf>
    <xf numFmtId="0" fontId="20" fillId="26" borderId="44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right" vertical="center" wrapText="1"/>
    </xf>
    <xf numFmtId="0" fontId="20" fillId="2" borderId="21" xfId="0" applyFont="1" applyFill="1" applyBorder="1" applyAlignment="1">
      <alignment horizontal="right" vertical="center" wrapText="1"/>
    </xf>
    <xf numFmtId="0" fontId="20" fillId="2" borderId="51" xfId="0" applyFont="1" applyFill="1" applyBorder="1" applyAlignment="1">
      <alignment horizontal="right" vertical="center" wrapText="1"/>
    </xf>
    <xf numFmtId="3" fontId="21" fillId="0" borderId="38" xfId="0" applyNumberFormat="1" applyFont="1" applyFill="1" applyBorder="1" applyAlignment="1" applyProtection="1">
      <alignment horizontal="center" vertical="center" wrapText="1"/>
    </xf>
    <xf numFmtId="3" fontId="21" fillId="0" borderId="73" xfId="0" applyNumberFormat="1" applyFont="1" applyFill="1" applyBorder="1" applyAlignment="1" applyProtection="1">
      <alignment horizontal="center" vertical="center" wrapText="1"/>
    </xf>
    <xf numFmtId="3" fontId="21" fillId="0" borderId="64" xfId="0" applyNumberFormat="1" applyFont="1" applyFill="1" applyBorder="1" applyAlignment="1" applyProtection="1">
      <alignment horizontal="center" vertical="center" wrapText="1"/>
    </xf>
    <xf numFmtId="3" fontId="21" fillId="0" borderId="29" xfId="0" applyNumberFormat="1" applyFont="1" applyFill="1" applyBorder="1" applyAlignment="1" applyProtection="1">
      <alignment horizontal="center" vertical="center" wrapText="1"/>
    </xf>
    <xf numFmtId="3" fontId="21" fillId="0" borderId="47" xfId="0" applyNumberFormat="1" applyFont="1" applyFill="1" applyBorder="1" applyAlignment="1" applyProtection="1">
      <alignment horizontal="center" vertical="center" wrapText="1"/>
    </xf>
    <xf numFmtId="3" fontId="21" fillId="0" borderId="63" xfId="0" applyNumberFormat="1" applyFont="1" applyFill="1" applyBorder="1" applyAlignment="1" applyProtection="1">
      <alignment horizontal="center" vertical="center" wrapText="1"/>
    </xf>
    <xf numFmtId="3" fontId="21" fillId="0" borderId="33" xfId="0" applyNumberFormat="1" applyFont="1" applyFill="1" applyBorder="1" applyAlignment="1" applyProtection="1">
      <alignment horizontal="center" vertical="center" wrapText="1"/>
    </xf>
    <xf numFmtId="3" fontId="21" fillId="0" borderId="42" xfId="0" applyNumberFormat="1" applyFont="1" applyFill="1" applyBorder="1" applyAlignment="1" applyProtection="1">
      <alignment horizontal="center" vertical="center" wrapText="1"/>
    </xf>
    <xf numFmtId="3" fontId="21" fillId="0" borderId="66" xfId="0" applyNumberFormat="1" applyFont="1" applyFill="1" applyBorder="1" applyAlignment="1" applyProtection="1">
      <alignment horizontal="center" vertical="center" wrapText="1"/>
    </xf>
    <xf numFmtId="3" fontId="21" fillId="0" borderId="27" xfId="0" applyNumberFormat="1" applyFont="1" applyFill="1" applyBorder="1" applyAlignment="1" applyProtection="1">
      <alignment horizontal="center" vertical="center" wrapText="1"/>
    </xf>
    <xf numFmtId="3" fontId="21" fillId="0" borderId="41" xfId="0" applyNumberFormat="1" applyFont="1" applyFill="1" applyBorder="1" applyAlignment="1" applyProtection="1">
      <alignment horizontal="center" vertical="center" wrapText="1"/>
    </xf>
    <xf numFmtId="3" fontId="21" fillId="0" borderId="61" xfId="0" applyNumberFormat="1" applyFont="1" applyFill="1" applyBorder="1" applyAlignment="1" applyProtection="1">
      <alignment horizontal="center" vertical="center" wrapText="1"/>
    </xf>
    <xf numFmtId="0" fontId="22" fillId="25" borderId="20" xfId="45" applyFont="1" applyFill="1" applyBorder="1" applyAlignment="1">
      <alignment horizontal="center" vertical="center" wrapText="1"/>
    </xf>
    <xf numFmtId="0" fontId="22" fillId="25" borderId="21" xfId="45" applyFont="1" applyFill="1" applyBorder="1" applyAlignment="1">
      <alignment horizontal="center" vertical="center" wrapText="1"/>
    </xf>
    <xf numFmtId="0" fontId="22" fillId="25" borderId="51" xfId="45" applyFont="1" applyFill="1" applyBorder="1" applyAlignment="1">
      <alignment horizontal="center" vertical="center" wrapText="1"/>
    </xf>
    <xf numFmtId="0" fontId="25" fillId="2" borderId="35" xfId="0" applyFont="1" applyFill="1" applyBorder="1" applyAlignment="1">
      <alignment horizontal="center" vertical="center" wrapText="1"/>
    </xf>
    <xf numFmtId="0" fontId="25" fillId="2" borderId="3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37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62" xfId="0" applyFont="1" applyFill="1" applyBorder="1" applyAlignment="1">
      <alignment horizontal="center" vertical="center" wrapText="1"/>
    </xf>
    <xf numFmtId="0" fontId="25" fillId="2" borderId="41" xfId="0" applyFont="1" applyFill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center" wrapText="1"/>
    </xf>
    <xf numFmtId="43" fontId="31" fillId="2" borderId="20" xfId="47" applyFont="1" applyFill="1" applyBorder="1" applyAlignment="1">
      <alignment horizontal="center" vertical="center" wrapText="1"/>
    </xf>
    <xf numFmtId="43" fontId="31" fillId="2" borderId="21" xfId="47" applyFont="1" applyFill="1" applyBorder="1" applyAlignment="1">
      <alignment horizontal="center" vertical="center" wrapText="1"/>
    </xf>
    <xf numFmtId="43" fontId="31" fillId="2" borderId="51" xfId="47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center" vertical="center" wrapText="1"/>
    </xf>
    <xf numFmtId="0" fontId="29" fillId="2" borderId="20" xfId="0" applyFont="1" applyFill="1" applyBorder="1" applyAlignment="1">
      <alignment horizontal="center" vertical="center" wrapText="1"/>
    </xf>
    <xf numFmtId="0" fontId="29" fillId="2" borderId="21" xfId="0" applyFont="1" applyFill="1" applyBorder="1" applyAlignment="1">
      <alignment horizontal="center" vertical="center" wrapText="1"/>
    </xf>
    <xf numFmtId="0" fontId="29" fillId="2" borderId="51" xfId="0" applyFont="1" applyFill="1" applyBorder="1" applyAlignment="1">
      <alignment horizontal="center" vertical="center" wrapText="1"/>
    </xf>
    <xf numFmtId="0" fontId="22" fillId="25" borderId="37" xfId="45" applyFont="1" applyFill="1" applyBorder="1" applyAlignment="1">
      <alignment horizontal="center" vertical="center" wrapText="1"/>
    </xf>
    <xf numFmtId="0" fontId="22" fillId="25" borderId="0" xfId="45" applyFont="1" applyFill="1" applyBorder="1" applyAlignment="1">
      <alignment horizontal="center" vertical="center" wrapText="1"/>
    </xf>
    <xf numFmtId="0" fontId="22" fillId="25" borderId="59" xfId="45" applyFont="1" applyFill="1" applyBorder="1" applyAlignment="1">
      <alignment horizontal="center" vertical="center" wrapText="1"/>
    </xf>
    <xf numFmtId="0" fontId="20" fillId="26" borderId="58" xfId="0" applyFont="1" applyFill="1" applyBorder="1" applyAlignment="1">
      <alignment horizontal="center" vertical="center" wrapText="1"/>
    </xf>
    <xf numFmtId="0" fontId="20" fillId="26" borderId="5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" fontId="20" fillId="26" borderId="12" xfId="0" applyNumberFormat="1" applyFont="1" applyFill="1" applyBorder="1" applyAlignment="1">
      <alignment horizontal="center" vertical="center" wrapText="1"/>
    </xf>
    <xf numFmtId="0" fontId="20" fillId="26" borderId="53" xfId="0" applyFont="1" applyFill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 wrapText="1"/>
    </xf>
    <xf numFmtId="0" fontId="29" fillId="2" borderId="36" xfId="0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right" vertical="center" wrapText="1"/>
    </xf>
    <xf numFmtId="0" fontId="20" fillId="2" borderId="48" xfId="0" applyFont="1" applyFill="1" applyBorder="1" applyAlignment="1">
      <alignment horizontal="right" vertical="center" wrapText="1"/>
    </xf>
    <xf numFmtId="0" fontId="20" fillId="2" borderId="46" xfId="0" applyFont="1" applyFill="1" applyBorder="1" applyAlignment="1">
      <alignment horizontal="right" vertical="center" wrapText="1"/>
    </xf>
    <xf numFmtId="0" fontId="20" fillId="2" borderId="47" xfId="0" applyFont="1" applyFill="1" applyBorder="1" applyAlignment="1">
      <alignment horizontal="right" vertical="center" wrapText="1"/>
    </xf>
    <xf numFmtId="0" fontId="20" fillId="2" borderId="31" xfId="0" applyFont="1" applyFill="1" applyBorder="1" applyAlignment="1">
      <alignment horizontal="right" vertical="center" wrapText="1"/>
    </xf>
    <xf numFmtId="43" fontId="31" fillId="2" borderId="32" xfId="47" applyFont="1" applyFill="1" applyBorder="1" applyAlignment="1">
      <alignment horizontal="center" vertical="center" wrapText="1"/>
    </xf>
    <xf numFmtId="43" fontId="31" fillId="2" borderId="48" xfId="47" applyFont="1" applyFill="1" applyBorder="1" applyAlignment="1">
      <alignment horizontal="center" vertical="center" wrapText="1"/>
    </xf>
    <xf numFmtId="43" fontId="31" fillId="2" borderId="69" xfId="47" applyFont="1" applyFill="1" applyBorder="1" applyAlignment="1">
      <alignment horizontal="center" vertical="center" wrapText="1"/>
    </xf>
    <xf numFmtId="1" fontId="20" fillId="26" borderId="1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0" fillId="0" borderId="62" xfId="0" applyFont="1" applyFill="1" applyBorder="1" applyAlignment="1">
      <alignment horizontal="right" vertical="center" wrapText="1"/>
    </xf>
    <xf numFmtId="0" fontId="20" fillId="0" borderId="41" xfId="0" applyFont="1" applyFill="1" applyBorder="1" applyAlignment="1">
      <alignment horizontal="right" vertical="center" wrapText="1"/>
    </xf>
    <xf numFmtId="0" fontId="20" fillId="0" borderId="23" xfId="0" applyFont="1" applyFill="1" applyBorder="1" applyAlignment="1">
      <alignment horizontal="right" vertical="center" wrapText="1"/>
    </xf>
    <xf numFmtId="0" fontId="20" fillId="2" borderId="62" xfId="0" applyFont="1" applyFill="1" applyBorder="1" applyAlignment="1">
      <alignment horizontal="right" vertical="center" wrapText="1"/>
    </xf>
    <xf numFmtId="0" fontId="20" fillId="2" borderId="41" xfId="0" applyFont="1" applyFill="1" applyBorder="1" applyAlignment="1">
      <alignment horizontal="right" vertical="center" wrapText="1"/>
    </xf>
    <xf numFmtId="0" fontId="20" fillId="2" borderId="23" xfId="0" applyFont="1" applyFill="1" applyBorder="1" applyAlignment="1">
      <alignment horizontal="right" vertical="center" wrapText="1"/>
    </xf>
    <xf numFmtId="0" fontId="22" fillId="25" borderId="35" xfId="45" applyFont="1" applyFill="1" applyBorder="1" applyAlignment="1">
      <alignment horizontal="center" vertical="center" wrapText="1"/>
    </xf>
    <xf numFmtId="0" fontId="22" fillId="25" borderId="36" xfId="45" applyFont="1" applyFill="1" applyBorder="1" applyAlignment="1">
      <alignment horizontal="center" vertical="center" wrapText="1"/>
    </xf>
    <xf numFmtId="0" fontId="22" fillId="25" borderId="52" xfId="45" applyFont="1" applyFill="1" applyBorder="1" applyAlignment="1">
      <alignment horizontal="center" vertical="center" wrapText="1"/>
    </xf>
    <xf numFmtId="0" fontId="20" fillId="26" borderId="55" xfId="0" applyFont="1" applyFill="1" applyBorder="1" applyAlignment="1">
      <alignment horizontal="center" vertical="center" wrapText="1"/>
    </xf>
    <xf numFmtId="43" fontId="31" fillId="2" borderId="27" xfId="47" applyFont="1" applyFill="1" applyBorder="1" applyAlignment="1">
      <alignment horizontal="center" vertical="center" wrapText="1"/>
    </xf>
    <xf numFmtId="43" fontId="31" fillId="2" borderId="41" xfId="47" applyFont="1" applyFill="1" applyBorder="1" applyAlignment="1">
      <alignment horizontal="center" vertical="center" wrapText="1"/>
    </xf>
    <xf numFmtId="43" fontId="31" fillId="2" borderId="61" xfId="47" applyFont="1" applyFill="1" applyBorder="1" applyAlignment="1">
      <alignment horizontal="center" vertical="center" wrapText="1"/>
    </xf>
    <xf numFmtId="0" fontId="32" fillId="2" borderId="25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165" fontId="2" fillId="2" borderId="25" xfId="0" applyNumberFormat="1" applyFont="1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>
      <alignment horizontal="center" vertical="center" wrapText="1"/>
    </xf>
    <xf numFmtId="0" fontId="20" fillId="26" borderId="25" xfId="0" applyFont="1" applyFill="1" applyBorder="1" applyAlignment="1">
      <alignment horizontal="center" vertical="center" wrapText="1"/>
    </xf>
    <xf numFmtId="0" fontId="20" fillId="26" borderId="16" xfId="0" applyFont="1" applyFill="1" applyBorder="1" applyAlignment="1">
      <alignment horizontal="center" vertical="center" wrapText="1"/>
    </xf>
    <xf numFmtId="0" fontId="20" fillId="26" borderId="4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20" fillId="2" borderId="55" xfId="0" applyFont="1" applyFill="1" applyBorder="1" applyAlignment="1">
      <alignment horizontal="left" vertical="center" wrapText="1"/>
    </xf>
    <xf numFmtId="1" fontId="20" fillId="26" borderId="16" xfId="0" applyNumberFormat="1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165" fontId="2" fillId="2" borderId="16" xfId="0" applyNumberFormat="1" applyFont="1" applyFill="1" applyBorder="1" applyAlignment="1">
      <alignment horizontal="center" vertical="center" wrapText="1"/>
    </xf>
    <xf numFmtId="0" fontId="20" fillId="26" borderId="26" xfId="0" applyFont="1" applyFill="1" applyBorder="1" applyAlignment="1">
      <alignment horizontal="center" vertical="center" wrapText="1"/>
    </xf>
    <xf numFmtId="0" fontId="20" fillId="26" borderId="15" xfId="0" applyFont="1" applyFill="1" applyBorder="1" applyAlignment="1">
      <alignment horizontal="center" vertical="center" wrapText="1"/>
    </xf>
    <xf numFmtId="0" fontId="20" fillId="26" borderId="57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right" vertical="center" wrapText="1"/>
    </xf>
    <xf numFmtId="0" fontId="20" fillId="2" borderId="36" xfId="0" applyFont="1" applyFill="1" applyBorder="1" applyAlignment="1">
      <alignment horizontal="right" vertical="center" wrapText="1"/>
    </xf>
    <xf numFmtId="0" fontId="20" fillId="2" borderId="28" xfId="0" applyFont="1" applyFill="1" applyBorder="1" applyAlignment="1">
      <alignment horizontal="right" vertical="center" wrapText="1"/>
    </xf>
    <xf numFmtId="43" fontId="31" fillId="2" borderId="75" xfId="47" applyFont="1" applyFill="1" applyBorder="1" applyAlignment="1">
      <alignment horizontal="center" vertical="center" wrapText="1"/>
    </xf>
    <xf numFmtId="43" fontId="31" fillId="2" borderId="76" xfId="47" applyFont="1" applyFill="1" applyBorder="1" applyAlignment="1">
      <alignment horizontal="center" vertical="center" wrapText="1"/>
    </xf>
    <xf numFmtId="43" fontId="31" fillId="2" borderId="77" xfId="47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165" fontId="2" fillId="2" borderId="12" xfId="0" applyNumberFormat="1" applyFont="1" applyFill="1" applyBorder="1" applyAlignment="1">
      <alignment horizontal="center" vertical="center" wrapText="1"/>
    </xf>
    <xf numFmtId="165" fontId="2" fillId="2" borderId="11" xfId="0" applyNumberFormat="1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61" xfId="0" applyFont="1" applyFill="1" applyBorder="1" applyAlignment="1">
      <alignment horizontal="center" vertical="center" wrapText="1"/>
    </xf>
    <xf numFmtId="0" fontId="20" fillId="2" borderId="75" xfId="0" applyFont="1" applyFill="1" applyBorder="1" applyAlignment="1">
      <alignment horizontal="right" vertical="center" wrapText="1"/>
    </xf>
    <xf numFmtId="0" fontId="20" fillId="2" borderId="76" xfId="0" applyFont="1" applyFill="1" applyBorder="1" applyAlignment="1">
      <alignment horizontal="right" vertical="center" wrapText="1"/>
    </xf>
    <xf numFmtId="0" fontId="20" fillId="2" borderId="77" xfId="0" applyFont="1" applyFill="1" applyBorder="1" applyAlignment="1">
      <alignment horizontal="right" vertical="center" wrapText="1"/>
    </xf>
    <xf numFmtId="165" fontId="2" fillId="2" borderId="72" xfId="0" applyNumberFormat="1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44" fontId="31" fillId="2" borderId="27" xfId="50" applyFont="1" applyFill="1" applyBorder="1" applyAlignment="1">
      <alignment horizontal="center" vertical="center" wrapText="1"/>
    </xf>
    <xf numFmtId="44" fontId="31" fillId="2" borderId="41" xfId="50" applyFont="1" applyFill="1" applyBorder="1" applyAlignment="1">
      <alignment horizontal="center" vertical="center" wrapText="1"/>
    </xf>
    <xf numFmtId="44" fontId="31" fillId="2" borderId="61" xfId="50" applyFont="1" applyFill="1" applyBorder="1" applyAlignment="1">
      <alignment horizontal="center" vertical="center" wrapText="1"/>
    </xf>
    <xf numFmtId="165" fontId="2" fillId="2" borderId="13" xfId="0" applyNumberFormat="1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right" vertical="center" wrapText="1"/>
    </xf>
    <xf numFmtId="43" fontId="31" fillId="2" borderId="29" xfId="47" applyFont="1" applyFill="1" applyBorder="1" applyAlignment="1">
      <alignment horizontal="center" vertical="center" wrapText="1"/>
    </xf>
    <xf numFmtId="43" fontId="31" fillId="2" borderId="47" xfId="47" applyFont="1" applyFill="1" applyBorder="1" applyAlignment="1">
      <alignment horizontal="center" vertical="center" wrapText="1"/>
    </xf>
    <xf numFmtId="43" fontId="31" fillId="2" borderId="63" xfId="47" applyFont="1" applyFill="1" applyBorder="1" applyAlignment="1">
      <alignment horizontal="center" vertical="center" wrapText="1"/>
    </xf>
    <xf numFmtId="49" fontId="19" fillId="2" borderId="19" xfId="0" applyNumberFormat="1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horizontal="center" vertical="center"/>
    </xf>
    <xf numFmtId="49" fontId="19" fillId="2" borderId="25" xfId="0" applyNumberFormat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/>
    </xf>
    <xf numFmtId="49" fontId="19" fillId="2" borderId="70" xfId="0" applyNumberFormat="1" applyFont="1" applyFill="1" applyBorder="1" applyAlignment="1">
      <alignment horizontal="center" vertical="center" wrapText="1"/>
    </xf>
    <xf numFmtId="49" fontId="19" fillId="2" borderId="72" xfId="0" applyNumberFormat="1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horizontal="center" vertical="center" wrapText="1"/>
    </xf>
    <xf numFmtId="49" fontId="19" fillId="2" borderId="41" xfId="0" applyNumberFormat="1" applyFont="1" applyFill="1" applyBorder="1" applyAlignment="1">
      <alignment horizontal="center" vertical="center" wrapText="1"/>
    </xf>
    <xf numFmtId="49" fontId="19" fillId="2" borderId="24" xfId="0" applyNumberFormat="1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right" vertical="center" wrapText="1"/>
    </xf>
    <xf numFmtId="0" fontId="20" fillId="2" borderId="13" xfId="0" applyFont="1" applyFill="1" applyBorder="1" applyAlignment="1">
      <alignment horizontal="right" vertical="center" wrapText="1"/>
    </xf>
    <xf numFmtId="43" fontId="31" fillId="2" borderId="13" xfId="47" applyFont="1" applyFill="1" applyBorder="1" applyAlignment="1">
      <alignment horizontal="center" vertical="center" wrapText="1"/>
    </xf>
    <xf numFmtId="43" fontId="31" fillId="2" borderId="54" xfId="47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2" borderId="52" xfId="0" applyFont="1" applyFill="1" applyBorder="1" applyAlignment="1">
      <alignment horizontal="center" vertical="center" wrapText="1"/>
    </xf>
    <xf numFmtId="49" fontId="19" fillId="2" borderId="19" xfId="0" applyNumberFormat="1" applyFont="1" applyFill="1" applyBorder="1" applyAlignment="1">
      <alignment horizontal="center" vertical="center" wrapText="1"/>
    </xf>
    <xf numFmtId="49" fontId="19" fillId="2" borderId="12" xfId="0" applyNumberFormat="1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center" vertical="center" wrapText="1"/>
    </xf>
    <xf numFmtId="0" fontId="20" fillId="2" borderId="68" xfId="0" applyFont="1" applyFill="1" applyBorder="1" applyAlignment="1">
      <alignment horizontal="right" vertical="center" wrapText="1"/>
    </xf>
    <xf numFmtId="0" fontId="20" fillId="2" borderId="42" xfId="0" applyFont="1" applyFill="1" applyBorder="1" applyAlignment="1">
      <alignment horizontal="right" vertical="center" wrapText="1"/>
    </xf>
    <xf numFmtId="0" fontId="20" fillId="2" borderId="34" xfId="0" applyFont="1" applyFill="1" applyBorder="1" applyAlignment="1">
      <alignment horizontal="right" vertical="center" wrapText="1"/>
    </xf>
    <xf numFmtId="43" fontId="31" fillId="2" borderId="33" xfId="47" applyFont="1" applyFill="1" applyBorder="1" applyAlignment="1">
      <alignment horizontal="center" vertical="center" wrapText="1"/>
    </xf>
    <xf numFmtId="43" fontId="31" fillId="2" borderId="42" xfId="47" applyFont="1" applyFill="1" applyBorder="1" applyAlignment="1">
      <alignment horizontal="center" vertical="center" wrapText="1"/>
    </xf>
    <xf numFmtId="43" fontId="31" fillId="2" borderId="66" xfId="47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62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43" fontId="20" fillId="2" borderId="33" xfId="47" applyFont="1" applyFill="1" applyBorder="1" applyAlignment="1">
      <alignment horizontal="center" vertical="center" wrapText="1"/>
    </xf>
    <xf numFmtId="43" fontId="20" fillId="2" borderId="42" xfId="47" applyFont="1" applyFill="1" applyBorder="1" applyAlignment="1">
      <alignment horizontal="center" vertical="center" wrapText="1"/>
    </xf>
    <xf numFmtId="43" fontId="20" fillId="2" borderId="66" xfId="47" applyFont="1" applyFill="1" applyBorder="1" applyAlignment="1">
      <alignment horizontal="center" vertical="center" wrapText="1"/>
    </xf>
    <xf numFmtId="0" fontId="33" fillId="2" borderId="20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3" fillId="2" borderId="51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22" fillId="25" borderId="18" xfId="45" applyFont="1" applyFill="1" applyBorder="1" applyAlignment="1">
      <alignment horizontal="center" vertical="center" wrapText="1"/>
    </xf>
    <xf numFmtId="0" fontId="22" fillId="25" borderId="19" xfId="45" applyFont="1" applyFill="1" applyBorder="1" applyAlignment="1">
      <alignment horizontal="center" vertical="center" wrapText="1"/>
    </xf>
    <xf numFmtId="0" fontId="22" fillId="25" borderId="58" xfId="45" applyFont="1" applyFill="1" applyBorder="1" applyAlignment="1">
      <alignment horizontal="center" vertical="center" wrapText="1"/>
    </xf>
    <xf numFmtId="0" fontId="22" fillId="25" borderId="62" xfId="45" applyFont="1" applyFill="1" applyBorder="1" applyAlignment="1">
      <alignment horizontal="center" vertical="center" wrapText="1"/>
    </xf>
    <xf numFmtId="0" fontId="22" fillId="25" borderId="41" xfId="45" applyFont="1" applyFill="1" applyBorder="1" applyAlignment="1">
      <alignment horizontal="center" vertical="center" wrapText="1"/>
    </xf>
    <xf numFmtId="3" fontId="21" fillId="0" borderId="31" xfId="0" applyNumberFormat="1" applyFont="1" applyFill="1" applyBorder="1" applyAlignment="1" applyProtection="1">
      <alignment horizontal="center" vertical="center" wrapText="1"/>
    </xf>
    <xf numFmtId="3" fontId="21" fillId="0" borderId="34" xfId="0" applyNumberFormat="1" applyFont="1" applyFill="1" applyBorder="1" applyAlignment="1" applyProtection="1">
      <alignment horizontal="center" vertical="center" wrapText="1"/>
    </xf>
    <xf numFmtId="3" fontId="21" fillId="0" borderId="23" xfId="0" applyNumberFormat="1" applyFont="1" applyFill="1" applyBorder="1" applyAlignment="1" applyProtection="1">
      <alignment horizontal="center" vertical="center" wrapText="1"/>
    </xf>
    <xf numFmtId="165" fontId="2" fillId="2" borderId="25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16" xfId="0" applyNumberFormat="1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right" vertical="center" wrapText="1"/>
    </xf>
    <xf numFmtId="165" fontId="2" fillId="2" borderId="19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9" fillId="0" borderId="7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1" fontId="20" fillId="26" borderId="53" xfId="0" applyNumberFormat="1" applyFont="1" applyFill="1" applyBorder="1" applyAlignment="1">
      <alignment horizontal="center" vertical="center" wrapText="1"/>
    </xf>
    <xf numFmtId="1" fontId="20" fillId="26" borderId="54" xfId="0" applyNumberFormat="1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49" fontId="19" fillId="2" borderId="24" xfId="0" applyNumberFormat="1" applyFont="1" applyFill="1" applyBorder="1" applyAlignment="1">
      <alignment horizontal="center" vertical="center" wrapText="1"/>
    </xf>
    <xf numFmtId="49" fontId="19" fillId="2" borderId="25" xfId="0" applyNumberFormat="1" applyFont="1" applyFill="1" applyBorder="1" applyAlignment="1">
      <alignment horizontal="center" vertical="center" wrapText="1"/>
    </xf>
    <xf numFmtId="43" fontId="19" fillId="2" borderId="19" xfId="47" applyFont="1" applyFill="1" applyBorder="1" applyAlignment="1">
      <alignment horizontal="center" vertical="center" wrapText="1"/>
    </xf>
    <xf numFmtId="43" fontId="19" fillId="2" borderId="12" xfId="47" applyFont="1" applyFill="1" applyBorder="1" applyAlignment="1">
      <alignment horizontal="center" vertical="center" wrapText="1"/>
    </xf>
    <xf numFmtId="43" fontId="19" fillId="2" borderId="13" xfId="47" applyFont="1" applyFill="1" applyBorder="1" applyAlignment="1">
      <alignment horizontal="center" vertical="center" wrapText="1"/>
    </xf>
    <xf numFmtId="43" fontId="19" fillId="2" borderId="58" xfId="47" applyFont="1" applyFill="1" applyBorder="1" applyAlignment="1">
      <alignment horizontal="center" vertical="center" wrapText="1"/>
    </xf>
    <xf numFmtId="43" fontId="19" fillId="2" borderId="53" xfId="47" applyFont="1" applyFill="1" applyBorder="1" applyAlignment="1">
      <alignment horizontal="center" vertical="center" wrapText="1"/>
    </xf>
    <xf numFmtId="43" fontId="19" fillId="2" borderId="54" xfId="47" applyFont="1" applyFill="1" applyBorder="1" applyAlignment="1">
      <alignment horizontal="center" vertical="center" wrapText="1"/>
    </xf>
    <xf numFmtId="49" fontId="19" fillId="2" borderId="27" xfId="0" applyNumberFormat="1" applyFont="1" applyFill="1" applyBorder="1" applyAlignment="1">
      <alignment horizontal="center" vertical="center" wrapText="1"/>
    </xf>
    <xf numFmtId="0" fontId="20" fillId="2" borderId="72" xfId="0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horizontal="right" vertical="center" wrapText="1"/>
    </xf>
    <xf numFmtId="0" fontId="0" fillId="0" borderId="12" xfId="0" applyNumberFormat="1" applyFont="1" applyFill="1" applyBorder="1" applyAlignment="1">
      <alignment horizontal="center" vertical="center" wrapText="1"/>
    </xf>
    <xf numFmtId="49" fontId="0" fillId="0" borderId="12" xfId="0" applyNumberFormat="1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2" borderId="19" xfId="0" applyNumberFormat="1" applyFont="1" applyFill="1" applyBorder="1" applyAlignment="1">
      <alignment horizontal="center" vertical="center" wrapText="1"/>
    </xf>
    <xf numFmtId="49" fontId="0" fillId="2" borderId="12" xfId="0" applyNumberFormat="1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2" fillId="25" borderId="14" xfId="45" applyFont="1" applyFill="1" applyBorder="1" applyAlignment="1">
      <alignment horizontal="center" vertical="center" wrapText="1"/>
    </xf>
    <xf numFmtId="0" fontId="22" fillId="25" borderId="11" xfId="45" applyFont="1" applyFill="1" applyBorder="1" applyAlignment="1">
      <alignment horizontal="center" vertical="center" wrapText="1"/>
    </xf>
    <xf numFmtId="0" fontId="22" fillId="25" borderId="55" xfId="45" applyFont="1" applyFill="1" applyBorder="1" applyAlignment="1">
      <alignment horizontal="center" vertical="center" wrapText="1"/>
    </xf>
    <xf numFmtId="0" fontId="22" fillId="25" borderId="61" xfId="45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49" fontId="26" fillId="0" borderId="12" xfId="46" applyNumberFormat="1" applyFont="1" applyFill="1" applyBorder="1" applyAlignment="1">
      <alignment horizontal="center" vertical="center" wrapText="1"/>
    </xf>
    <xf numFmtId="49" fontId="26" fillId="0" borderId="13" xfId="46" applyNumberFormat="1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0" fillId="2" borderId="78" xfId="0" applyFont="1" applyFill="1" applyBorder="1" applyAlignment="1">
      <alignment horizontal="right" vertical="center" wrapText="1"/>
    </xf>
    <xf numFmtId="0" fontId="20" fillId="2" borderId="45" xfId="0" applyFont="1" applyFill="1" applyBorder="1" applyAlignment="1">
      <alignment horizontal="right" vertical="center" wrapText="1"/>
    </xf>
    <xf numFmtId="0" fontId="20" fillId="2" borderId="73" xfId="0" applyFont="1" applyFill="1" applyBorder="1" applyAlignment="1">
      <alignment horizontal="right" vertical="center" wrapText="1"/>
    </xf>
    <xf numFmtId="0" fontId="20" fillId="2" borderId="39" xfId="0" applyFont="1" applyFill="1" applyBorder="1" applyAlignment="1">
      <alignment horizontal="right" vertical="center" wrapText="1"/>
    </xf>
    <xf numFmtId="0" fontId="20" fillId="2" borderId="18" xfId="0" applyFont="1" applyFill="1" applyBorder="1" applyAlignment="1">
      <alignment horizontal="left" vertical="center" wrapText="1"/>
    </xf>
    <xf numFmtId="0" fontId="20" fillId="2" borderId="19" xfId="0" applyFont="1" applyFill="1" applyBorder="1" applyAlignment="1">
      <alignment horizontal="left" vertical="center" wrapText="1"/>
    </xf>
    <xf numFmtId="0" fontId="20" fillId="2" borderId="70" xfId="0" applyFont="1" applyFill="1" applyBorder="1" applyAlignment="1">
      <alignment horizontal="left" vertical="center" wrapText="1"/>
    </xf>
    <xf numFmtId="0" fontId="29" fillId="2" borderId="43" xfId="0" applyFont="1" applyFill="1" applyBorder="1" applyAlignment="1">
      <alignment horizontal="left" vertical="center" wrapText="1"/>
    </xf>
    <xf numFmtId="0" fontId="29" fillId="2" borderId="12" xfId="0" applyFont="1" applyFill="1" applyBorder="1" applyAlignment="1">
      <alignment horizontal="left" vertical="center" wrapText="1"/>
    </xf>
    <xf numFmtId="0" fontId="29" fillId="2" borderId="72" xfId="0" applyFont="1" applyFill="1" applyBorder="1" applyAlignment="1">
      <alignment horizontal="left" vertical="center" wrapText="1"/>
    </xf>
    <xf numFmtId="0" fontId="22" fillId="25" borderId="68" xfId="45" applyFont="1" applyFill="1" applyBorder="1" applyAlignment="1">
      <alignment horizontal="center" vertical="center" wrapText="1"/>
    </xf>
    <xf numFmtId="0" fontId="22" fillId="25" borderId="42" xfId="45" applyFont="1" applyFill="1" applyBorder="1" applyAlignment="1">
      <alignment horizontal="center" vertical="center" wrapText="1"/>
    </xf>
    <xf numFmtId="0" fontId="22" fillId="25" borderId="66" xfId="45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2" borderId="16" xfId="0" applyNumberFormat="1" applyFont="1" applyFill="1" applyBorder="1" applyAlignment="1">
      <alignment horizontal="center" vertical="center" wrapText="1"/>
    </xf>
    <xf numFmtId="0" fontId="35" fillId="29" borderId="29" xfId="0" applyFont="1" applyFill="1" applyBorder="1" applyAlignment="1">
      <alignment horizontal="center" vertical="center" wrapText="1"/>
    </xf>
    <xf numFmtId="0" fontId="35" fillId="29" borderId="47" xfId="0" applyFont="1" applyFill="1" applyBorder="1" applyAlignment="1">
      <alignment horizontal="center" vertical="center" wrapText="1"/>
    </xf>
    <xf numFmtId="0" fontId="35" fillId="29" borderId="31" xfId="0" applyFont="1" applyFill="1" applyBorder="1" applyAlignment="1">
      <alignment horizontal="center" vertical="center" wrapText="1"/>
    </xf>
    <xf numFmtId="43" fontId="34" fillId="28" borderId="1" xfId="0" applyNumberFormat="1" applyFont="1" applyFill="1" applyBorder="1" applyAlignment="1">
      <alignment horizontal="center" vertical="center"/>
    </xf>
    <xf numFmtId="0" fontId="35" fillId="29" borderId="1" xfId="0" applyFont="1" applyFill="1" applyBorder="1" applyAlignment="1">
      <alignment horizontal="center" vertical="center" wrapText="1"/>
    </xf>
    <xf numFmtId="43" fontId="34" fillId="27" borderId="1" xfId="0" applyNumberFormat="1" applyFont="1" applyFill="1" applyBorder="1" applyAlignment="1">
      <alignment horizontal="center" vertical="center"/>
    </xf>
  </cellXfs>
  <cellStyles count="51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Millares" xfId="47" builtinId="3"/>
    <cellStyle name="Moneda" xfId="50" builtinId="4"/>
    <cellStyle name="Neutral 2" xfId="34"/>
    <cellStyle name="Normal" xfId="0" builtinId="0"/>
    <cellStyle name="Normal 2" xfId="1"/>
    <cellStyle name="Normal 2 2" xfId="45"/>
    <cellStyle name="Normal 3" xfId="2"/>
    <cellStyle name="Normal 3 2" xfId="44"/>
    <cellStyle name="Normal 4" xfId="49"/>
    <cellStyle name="Normal 7" xfId="48"/>
    <cellStyle name="Normal_Hoja1" xfId="46"/>
    <cellStyle name="Notas 2" xfId="35"/>
    <cellStyle name="Salida 2" xfId="36"/>
    <cellStyle name="Texto de advertencia 2" xfId="37"/>
    <cellStyle name="Texto explicativo 2" xfId="38"/>
    <cellStyle name="Título 1 2" xfId="40"/>
    <cellStyle name="Título 2 2" xfId="41"/>
    <cellStyle name="Título 3 2" xfId="42"/>
    <cellStyle name="Título 4" xfId="39"/>
    <cellStyle name="Total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302419</xdr:colOff>
      <xdr:row>0</xdr:row>
      <xdr:rowOff>128587</xdr:rowOff>
    </xdr:from>
    <xdr:to>
      <xdr:col>2</xdr:col>
      <xdr:colOff>163932</xdr:colOff>
      <xdr:row>3</xdr:row>
      <xdr:rowOff>207337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794" y="128587"/>
          <a:ext cx="885451" cy="936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397792</xdr:colOff>
      <xdr:row>0</xdr:row>
      <xdr:rowOff>46692</xdr:rowOff>
    </xdr:from>
    <xdr:to>
      <xdr:col>2</xdr:col>
      <xdr:colOff>69951</xdr:colOff>
      <xdr:row>3</xdr:row>
      <xdr:rowOff>103429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459" y="46692"/>
          <a:ext cx="645825" cy="659987"/>
        </a:xfrm>
        <a:prstGeom prst="rect">
          <a:avLst/>
        </a:prstGeom>
      </xdr:spPr>
    </xdr:pic>
    <xdr:clientData/>
  </xdr:twoCellAnchor>
  <xdr:twoCellAnchor editAs="oneCell">
    <xdr:from>
      <xdr:col>1</xdr:col>
      <xdr:colOff>397792</xdr:colOff>
      <xdr:row>0</xdr:row>
      <xdr:rowOff>46692</xdr:rowOff>
    </xdr:from>
    <xdr:to>
      <xdr:col>2</xdr:col>
      <xdr:colOff>69951</xdr:colOff>
      <xdr:row>3</xdr:row>
      <xdr:rowOff>103429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167" y="46692"/>
          <a:ext cx="643709" cy="66633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458740</xdr:colOff>
      <xdr:row>0</xdr:row>
      <xdr:rowOff>68757</xdr:rowOff>
    </xdr:from>
    <xdr:to>
      <xdr:col>2</xdr:col>
      <xdr:colOff>161865</xdr:colOff>
      <xdr:row>2</xdr:row>
      <xdr:rowOff>251756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115" y="68757"/>
          <a:ext cx="798500" cy="8306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389013</xdr:colOff>
      <xdr:row>0</xdr:row>
      <xdr:rowOff>101751</xdr:rowOff>
    </xdr:from>
    <xdr:to>
      <xdr:col>2</xdr:col>
      <xdr:colOff>240321</xdr:colOff>
      <xdr:row>3</xdr:row>
      <xdr:rowOff>180501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680" y="101751"/>
          <a:ext cx="899058" cy="925417"/>
        </a:xfrm>
        <a:prstGeom prst="rect">
          <a:avLst/>
        </a:prstGeom>
      </xdr:spPr>
    </xdr:pic>
    <xdr:clientData/>
  </xdr:twoCellAnchor>
  <xdr:twoCellAnchor editAs="oneCell">
    <xdr:from>
      <xdr:col>1</xdr:col>
      <xdr:colOff>441930</xdr:colOff>
      <xdr:row>0</xdr:row>
      <xdr:rowOff>271085</xdr:rowOff>
    </xdr:from>
    <xdr:to>
      <xdr:col>2</xdr:col>
      <xdr:colOff>293238</xdr:colOff>
      <xdr:row>4</xdr:row>
      <xdr:rowOff>64085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05" y="271085"/>
          <a:ext cx="899058" cy="9264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256411</xdr:colOff>
      <xdr:row>0</xdr:row>
      <xdr:rowOff>45722</xdr:rowOff>
    </xdr:from>
    <xdr:to>
      <xdr:col>2</xdr:col>
      <xdr:colOff>82906</xdr:colOff>
      <xdr:row>2</xdr:row>
      <xdr:rowOff>214119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078" y="45722"/>
          <a:ext cx="905995" cy="919814"/>
        </a:xfrm>
        <a:prstGeom prst="rect">
          <a:avLst/>
        </a:prstGeom>
      </xdr:spPr>
    </xdr:pic>
    <xdr:clientData/>
  </xdr:twoCellAnchor>
  <xdr:twoCellAnchor editAs="oneCell">
    <xdr:from>
      <xdr:col>1</xdr:col>
      <xdr:colOff>256411</xdr:colOff>
      <xdr:row>0</xdr:row>
      <xdr:rowOff>45722</xdr:rowOff>
    </xdr:from>
    <xdr:to>
      <xdr:col>2</xdr:col>
      <xdr:colOff>82906</xdr:colOff>
      <xdr:row>2</xdr:row>
      <xdr:rowOff>214119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86" y="45722"/>
          <a:ext cx="902820" cy="92087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464964</xdr:colOff>
      <xdr:row>0</xdr:row>
      <xdr:rowOff>248051</xdr:rowOff>
    </xdr:from>
    <xdr:to>
      <xdr:col>2</xdr:col>
      <xdr:colOff>166594</xdr:colOff>
      <xdr:row>3</xdr:row>
      <xdr:rowOff>35448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140" y="248051"/>
          <a:ext cx="889454" cy="930397"/>
        </a:xfrm>
        <a:prstGeom prst="rect">
          <a:avLst/>
        </a:prstGeom>
      </xdr:spPr>
    </xdr:pic>
    <xdr:clientData/>
  </xdr:twoCellAnchor>
  <xdr:twoCellAnchor editAs="oneCell">
    <xdr:from>
      <xdr:col>1</xdr:col>
      <xdr:colOff>464964</xdr:colOff>
      <xdr:row>0</xdr:row>
      <xdr:rowOff>248051</xdr:rowOff>
    </xdr:from>
    <xdr:to>
      <xdr:col>2</xdr:col>
      <xdr:colOff>166594</xdr:colOff>
      <xdr:row>3</xdr:row>
      <xdr:rowOff>35448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339" y="248051"/>
          <a:ext cx="892255" cy="92087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422630</xdr:colOff>
      <xdr:row>0</xdr:row>
      <xdr:rowOff>148165</xdr:rowOff>
    </xdr:from>
    <xdr:to>
      <xdr:col>2</xdr:col>
      <xdr:colOff>25347</xdr:colOff>
      <xdr:row>3</xdr:row>
      <xdr:rowOff>26107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297" y="148165"/>
          <a:ext cx="756300" cy="788109"/>
        </a:xfrm>
        <a:prstGeom prst="rect">
          <a:avLst/>
        </a:prstGeom>
      </xdr:spPr>
    </xdr:pic>
    <xdr:clientData/>
  </xdr:twoCellAnchor>
  <xdr:twoCellAnchor editAs="oneCell">
    <xdr:from>
      <xdr:col>1</xdr:col>
      <xdr:colOff>422630</xdr:colOff>
      <xdr:row>0</xdr:row>
      <xdr:rowOff>148165</xdr:rowOff>
    </xdr:from>
    <xdr:to>
      <xdr:col>2</xdr:col>
      <xdr:colOff>25347</xdr:colOff>
      <xdr:row>3</xdr:row>
      <xdr:rowOff>26107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005" y="148165"/>
          <a:ext cx="755242" cy="78281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420762</xdr:colOff>
      <xdr:row>0</xdr:row>
      <xdr:rowOff>239335</xdr:rowOff>
    </xdr:from>
    <xdr:to>
      <xdr:col>2</xdr:col>
      <xdr:colOff>244856</xdr:colOff>
      <xdr:row>3</xdr:row>
      <xdr:rowOff>32335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429" y="239335"/>
          <a:ext cx="903594" cy="925417"/>
        </a:xfrm>
        <a:prstGeom prst="rect">
          <a:avLst/>
        </a:prstGeom>
      </xdr:spPr>
    </xdr:pic>
    <xdr:clientData/>
  </xdr:twoCellAnchor>
  <xdr:twoCellAnchor editAs="oneCell">
    <xdr:from>
      <xdr:col>1</xdr:col>
      <xdr:colOff>420762</xdr:colOff>
      <xdr:row>0</xdr:row>
      <xdr:rowOff>239335</xdr:rowOff>
    </xdr:from>
    <xdr:to>
      <xdr:col>2</xdr:col>
      <xdr:colOff>244856</xdr:colOff>
      <xdr:row>3</xdr:row>
      <xdr:rowOff>32335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137" y="239335"/>
          <a:ext cx="900419" cy="9264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700287</xdr:colOff>
      <xdr:row>0</xdr:row>
      <xdr:rowOff>248050</xdr:rowOff>
    </xdr:from>
    <xdr:to>
      <xdr:col>1</xdr:col>
      <xdr:colOff>1599433</xdr:colOff>
      <xdr:row>3</xdr:row>
      <xdr:rowOff>35447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463" y="248050"/>
          <a:ext cx="902260" cy="930397"/>
        </a:xfrm>
        <a:prstGeom prst="rect">
          <a:avLst/>
        </a:prstGeom>
      </xdr:spPr>
    </xdr:pic>
    <xdr:clientData/>
  </xdr:twoCellAnchor>
  <xdr:twoCellAnchor editAs="oneCell">
    <xdr:from>
      <xdr:col>1</xdr:col>
      <xdr:colOff>700287</xdr:colOff>
      <xdr:row>0</xdr:row>
      <xdr:rowOff>248050</xdr:rowOff>
    </xdr:from>
    <xdr:to>
      <xdr:col>1</xdr:col>
      <xdr:colOff>1599433</xdr:colOff>
      <xdr:row>3</xdr:row>
      <xdr:rowOff>35447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662" y="248050"/>
          <a:ext cx="899146" cy="92087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918179</xdr:colOff>
      <xdr:row>0</xdr:row>
      <xdr:rowOff>59417</xdr:rowOff>
    </xdr:from>
    <xdr:to>
      <xdr:col>1</xdr:col>
      <xdr:colOff>1815725</xdr:colOff>
      <xdr:row>3</xdr:row>
      <xdr:rowOff>584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6846" y="59417"/>
          <a:ext cx="897546" cy="92541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247756</xdr:colOff>
      <xdr:row>0</xdr:row>
      <xdr:rowOff>238152</xdr:rowOff>
    </xdr:from>
    <xdr:to>
      <xdr:col>1</xdr:col>
      <xdr:colOff>1144040</xdr:colOff>
      <xdr:row>3</xdr:row>
      <xdr:rowOff>31152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131" y="238152"/>
          <a:ext cx="896284" cy="926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272143</xdr:colOff>
      <xdr:row>0</xdr:row>
      <xdr:rowOff>104775</xdr:rowOff>
    </xdr:from>
    <xdr:to>
      <xdr:col>2</xdr:col>
      <xdr:colOff>214619</xdr:colOff>
      <xdr:row>3</xdr:row>
      <xdr:rowOff>178536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982" y="104775"/>
          <a:ext cx="894976" cy="92420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141923</xdr:colOff>
      <xdr:row>0</xdr:row>
      <xdr:rowOff>227569</xdr:rowOff>
    </xdr:from>
    <xdr:to>
      <xdr:col>1</xdr:col>
      <xdr:colOff>1038207</xdr:colOff>
      <xdr:row>3</xdr:row>
      <xdr:rowOff>20569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590" y="227569"/>
          <a:ext cx="896284" cy="92541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481391</xdr:colOff>
      <xdr:row>0</xdr:row>
      <xdr:rowOff>252942</xdr:rowOff>
    </xdr:from>
    <xdr:to>
      <xdr:col>2</xdr:col>
      <xdr:colOff>287342</xdr:colOff>
      <xdr:row>3</xdr:row>
      <xdr:rowOff>45942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058" y="252942"/>
          <a:ext cx="906617" cy="925417"/>
        </a:xfrm>
        <a:prstGeom prst="rect">
          <a:avLst/>
        </a:prstGeom>
      </xdr:spPr>
    </xdr:pic>
    <xdr:clientData/>
  </xdr:twoCellAnchor>
  <xdr:twoCellAnchor editAs="oneCell">
    <xdr:from>
      <xdr:col>1</xdr:col>
      <xdr:colOff>481391</xdr:colOff>
      <xdr:row>0</xdr:row>
      <xdr:rowOff>252942</xdr:rowOff>
    </xdr:from>
    <xdr:to>
      <xdr:col>2</xdr:col>
      <xdr:colOff>287342</xdr:colOff>
      <xdr:row>3</xdr:row>
      <xdr:rowOff>45942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766" y="252942"/>
          <a:ext cx="910851" cy="92647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367224</xdr:colOff>
      <xdr:row>0</xdr:row>
      <xdr:rowOff>37007</xdr:rowOff>
    </xdr:from>
    <xdr:to>
      <xdr:col>2</xdr:col>
      <xdr:colOff>164104</xdr:colOff>
      <xdr:row>3</xdr:row>
      <xdr:rowOff>37316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91" y="37007"/>
          <a:ext cx="897546" cy="910476"/>
        </a:xfrm>
        <a:prstGeom prst="rect">
          <a:avLst/>
        </a:prstGeom>
      </xdr:spPr>
    </xdr:pic>
    <xdr:clientData/>
  </xdr:twoCellAnchor>
  <xdr:twoCellAnchor editAs="oneCell">
    <xdr:from>
      <xdr:col>1</xdr:col>
      <xdr:colOff>367224</xdr:colOff>
      <xdr:row>0</xdr:row>
      <xdr:rowOff>37007</xdr:rowOff>
    </xdr:from>
    <xdr:to>
      <xdr:col>2</xdr:col>
      <xdr:colOff>164104</xdr:colOff>
      <xdr:row>3</xdr:row>
      <xdr:rowOff>37316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599" y="37007"/>
          <a:ext cx="901780" cy="91470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442552</xdr:colOff>
      <xdr:row>0</xdr:row>
      <xdr:rowOff>270462</xdr:rowOff>
    </xdr:from>
    <xdr:to>
      <xdr:col>2</xdr:col>
      <xdr:colOff>33723</xdr:colOff>
      <xdr:row>3</xdr:row>
      <xdr:rowOff>57859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728" y="270462"/>
          <a:ext cx="902260" cy="930397"/>
        </a:xfrm>
        <a:prstGeom prst="rect">
          <a:avLst/>
        </a:prstGeom>
      </xdr:spPr>
    </xdr:pic>
    <xdr:clientData/>
  </xdr:twoCellAnchor>
  <xdr:twoCellAnchor editAs="oneCell">
    <xdr:from>
      <xdr:col>1</xdr:col>
      <xdr:colOff>442552</xdr:colOff>
      <xdr:row>0</xdr:row>
      <xdr:rowOff>270462</xdr:rowOff>
    </xdr:from>
    <xdr:to>
      <xdr:col>2</xdr:col>
      <xdr:colOff>33723</xdr:colOff>
      <xdr:row>3</xdr:row>
      <xdr:rowOff>57859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927" y="270462"/>
          <a:ext cx="905621" cy="92087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621847</xdr:colOff>
      <xdr:row>0</xdr:row>
      <xdr:rowOff>80584</xdr:rowOff>
    </xdr:from>
    <xdr:to>
      <xdr:col>2</xdr:col>
      <xdr:colOff>31751</xdr:colOff>
      <xdr:row>3</xdr:row>
      <xdr:rowOff>76667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514" y="80584"/>
          <a:ext cx="457654" cy="472333"/>
        </a:xfrm>
        <a:prstGeom prst="rect">
          <a:avLst/>
        </a:prstGeom>
      </xdr:spPr>
    </xdr:pic>
    <xdr:clientData/>
  </xdr:twoCellAnchor>
  <xdr:twoCellAnchor editAs="oneCell">
    <xdr:from>
      <xdr:col>1</xdr:col>
      <xdr:colOff>621847</xdr:colOff>
      <xdr:row>0</xdr:row>
      <xdr:rowOff>80584</xdr:rowOff>
    </xdr:from>
    <xdr:to>
      <xdr:col>2</xdr:col>
      <xdr:colOff>31751</xdr:colOff>
      <xdr:row>3</xdr:row>
      <xdr:rowOff>76667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222" y="80584"/>
          <a:ext cx="457654" cy="48185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379319</xdr:colOff>
      <xdr:row>0</xdr:row>
      <xdr:rowOff>131672</xdr:rowOff>
    </xdr:from>
    <xdr:to>
      <xdr:col>2</xdr:col>
      <xdr:colOff>40822</xdr:colOff>
      <xdr:row>3</xdr:row>
      <xdr:rowOff>138117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498" y="131672"/>
          <a:ext cx="682038" cy="70040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532199</xdr:colOff>
      <xdr:row>0</xdr:row>
      <xdr:rowOff>248051</xdr:rowOff>
    </xdr:from>
    <xdr:to>
      <xdr:col>2</xdr:col>
      <xdr:colOff>325076</xdr:colOff>
      <xdr:row>3</xdr:row>
      <xdr:rowOff>35448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375" y="248051"/>
          <a:ext cx="902260" cy="930397"/>
        </a:xfrm>
        <a:prstGeom prst="rect">
          <a:avLst/>
        </a:prstGeom>
      </xdr:spPr>
    </xdr:pic>
    <xdr:clientData/>
  </xdr:twoCellAnchor>
  <xdr:twoCellAnchor editAs="oneCell">
    <xdr:from>
      <xdr:col>1</xdr:col>
      <xdr:colOff>532199</xdr:colOff>
      <xdr:row>0</xdr:row>
      <xdr:rowOff>248051</xdr:rowOff>
    </xdr:from>
    <xdr:to>
      <xdr:col>2</xdr:col>
      <xdr:colOff>325076</xdr:colOff>
      <xdr:row>3</xdr:row>
      <xdr:rowOff>35448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66" y="248051"/>
          <a:ext cx="893543" cy="91981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494846</xdr:colOff>
      <xdr:row>0</xdr:row>
      <xdr:rowOff>228751</xdr:rowOff>
    </xdr:from>
    <xdr:to>
      <xdr:col>2</xdr:col>
      <xdr:colOff>287723</xdr:colOff>
      <xdr:row>3</xdr:row>
      <xdr:rowOff>21751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513" y="228751"/>
          <a:ext cx="904127" cy="925417"/>
        </a:xfrm>
        <a:prstGeom prst="rect">
          <a:avLst/>
        </a:prstGeom>
      </xdr:spPr>
    </xdr:pic>
    <xdr:clientData/>
  </xdr:twoCellAnchor>
  <xdr:twoCellAnchor editAs="oneCell">
    <xdr:from>
      <xdr:col>1</xdr:col>
      <xdr:colOff>494846</xdr:colOff>
      <xdr:row>0</xdr:row>
      <xdr:rowOff>228751</xdr:rowOff>
    </xdr:from>
    <xdr:to>
      <xdr:col>2</xdr:col>
      <xdr:colOff>287723</xdr:colOff>
      <xdr:row>3</xdr:row>
      <xdr:rowOff>21751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221" y="228751"/>
          <a:ext cx="907302" cy="92647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410195</xdr:colOff>
      <xdr:row>0</xdr:row>
      <xdr:rowOff>87667</xdr:rowOff>
    </xdr:from>
    <xdr:to>
      <xdr:col>2</xdr:col>
      <xdr:colOff>326337</xdr:colOff>
      <xdr:row>3</xdr:row>
      <xdr:rowOff>96380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570" y="87667"/>
          <a:ext cx="892455" cy="925494"/>
        </a:xfrm>
        <a:prstGeom prst="rect">
          <a:avLst/>
        </a:prstGeom>
      </xdr:spPr>
    </xdr:pic>
    <xdr:clientData/>
  </xdr:twoCellAnchor>
  <xdr:twoCellAnchor editAs="oneCell">
    <xdr:from>
      <xdr:col>1</xdr:col>
      <xdr:colOff>410195</xdr:colOff>
      <xdr:row>0</xdr:row>
      <xdr:rowOff>87667</xdr:rowOff>
    </xdr:from>
    <xdr:to>
      <xdr:col>2</xdr:col>
      <xdr:colOff>326337</xdr:colOff>
      <xdr:row>3</xdr:row>
      <xdr:rowOff>96380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570" y="87667"/>
          <a:ext cx="897217" cy="92311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600680</xdr:colOff>
      <xdr:row>0</xdr:row>
      <xdr:rowOff>52010</xdr:rowOff>
    </xdr:from>
    <xdr:to>
      <xdr:col>2</xdr:col>
      <xdr:colOff>22298</xdr:colOff>
      <xdr:row>3</xdr:row>
      <xdr:rowOff>116417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347" y="52010"/>
          <a:ext cx="765701" cy="794657"/>
        </a:xfrm>
        <a:prstGeom prst="rect">
          <a:avLst/>
        </a:prstGeom>
      </xdr:spPr>
    </xdr:pic>
    <xdr:clientData/>
  </xdr:twoCellAnchor>
  <xdr:twoCellAnchor editAs="oneCell">
    <xdr:from>
      <xdr:col>1</xdr:col>
      <xdr:colOff>600680</xdr:colOff>
      <xdr:row>0</xdr:row>
      <xdr:rowOff>52010</xdr:rowOff>
    </xdr:from>
    <xdr:to>
      <xdr:col>1</xdr:col>
      <xdr:colOff>1132417</xdr:colOff>
      <xdr:row>2</xdr:row>
      <xdr:rowOff>137130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55" y="52010"/>
          <a:ext cx="531737" cy="5613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353219</xdr:colOff>
      <xdr:row>0</xdr:row>
      <xdr:rowOff>128587</xdr:rowOff>
    </xdr:from>
    <xdr:to>
      <xdr:col>2</xdr:col>
      <xdr:colOff>367132</xdr:colOff>
      <xdr:row>3</xdr:row>
      <xdr:rowOff>54937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419" y="128587"/>
          <a:ext cx="890213" cy="95505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398973</xdr:colOff>
      <xdr:row>0</xdr:row>
      <xdr:rowOff>101129</xdr:rowOff>
    </xdr:from>
    <xdr:to>
      <xdr:col>2</xdr:col>
      <xdr:colOff>247880</xdr:colOff>
      <xdr:row>3</xdr:row>
      <xdr:rowOff>163693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640" y="101129"/>
          <a:ext cx="907240" cy="919814"/>
        </a:xfrm>
        <a:prstGeom prst="rect">
          <a:avLst/>
        </a:prstGeom>
      </xdr:spPr>
    </xdr:pic>
    <xdr:clientData/>
  </xdr:twoCellAnchor>
  <xdr:twoCellAnchor editAs="oneCell">
    <xdr:from>
      <xdr:col>1</xdr:col>
      <xdr:colOff>420140</xdr:colOff>
      <xdr:row>0</xdr:row>
      <xdr:rowOff>270462</xdr:rowOff>
    </xdr:from>
    <xdr:to>
      <xdr:col>2</xdr:col>
      <xdr:colOff>269047</xdr:colOff>
      <xdr:row>4</xdr:row>
      <xdr:rowOff>48334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515" y="270462"/>
          <a:ext cx="906182" cy="92087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522594</xdr:colOff>
      <xdr:row>0</xdr:row>
      <xdr:rowOff>148798</xdr:rowOff>
    </xdr:from>
    <xdr:to>
      <xdr:col>2</xdr:col>
      <xdr:colOff>158589</xdr:colOff>
      <xdr:row>3</xdr:row>
      <xdr:rowOff>76269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770" y="148798"/>
          <a:ext cx="902260" cy="936000"/>
        </a:xfrm>
        <a:prstGeom prst="rect">
          <a:avLst/>
        </a:prstGeom>
      </xdr:spPr>
    </xdr:pic>
    <xdr:clientData/>
  </xdr:twoCellAnchor>
  <xdr:twoCellAnchor editAs="oneCell">
    <xdr:from>
      <xdr:col>1</xdr:col>
      <xdr:colOff>522594</xdr:colOff>
      <xdr:row>0</xdr:row>
      <xdr:rowOff>148798</xdr:rowOff>
    </xdr:from>
    <xdr:to>
      <xdr:col>2</xdr:col>
      <xdr:colOff>158589</xdr:colOff>
      <xdr:row>3</xdr:row>
      <xdr:rowOff>76269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969" y="148798"/>
          <a:ext cx="902820" cy="93712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375316</xdr:colOff>
      <xdr:row>0</xdr:row>
      <xdr:rowOff>113580</xdr:rowOff>
    </xdr:from>
    <xdr:to>
      <xdr:col>2</xdr:col>
      <xdr:colOff>144982</xdr:colOff>
      <xdr:row>3</xdr:row>
      <xdr:rowOff>14282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492" y="113580"/>
          <a:ext cx="901461" cy="930397"/>
        </a:xfrm>
        <a:prstGeom prst="rect">
          <a:avLst/>
        </a:prstGeom>
      </xdr:spPr>
    </xdr:pic>
    <xdr:clientData/>
  </xdr:twoCellAnchor>
  <xdr:twoCellAnchor editAs="oneCell">
    <xdr:from>
      <xdr:col>1</xdr:col>
      <xdr:colOff>375316</xdr:colOff>
      <xdr:row>0</xdr:row>
      <xdr:rowOff>113580</xdr:rowOff>
    </xdr:from>
    <xdr:to>
      <xdr:col>2</xdr:col>
      <xdr:colOff>144982</xdr:colOff>
      <xdr:row>3</xdr:row>
      <xdr:rowOff>16398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91" y="113580"/>
          <a:ext cx="903141" cy="931518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375316</xdr:colOff>
      <xdr:row>0</xdr:row>
      <xdr:rowOff>113580</xdr:rowOff>
    </xdr:from>
    <xdr:to>
      <xdr:col>1</xdr:col>
      <xdr:colOff>1277398</xdr:colOff>
      <xdr:row>3</xdr:row>
      <xdr:rowOff>14282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91" y="113580"/>
          <a:ext cx="903141" cy="929402"/>
        </a:xfrm>
        <a:prstGeom prst="rect">
          <a:avLst/>
        </a:prstGeom>
      </xdr:spPr>
    </xdr:pic>
    <xdr:clientData/>
  </xdr:twoCellAnchor>
  <xdr:twoCellAnchor editAs="oneCell">
    <xdr:from>
      <xdr:col>1</xdr:col>
      <xdr:colOff>375316</xdr:colOff>
      <xdr:row>0</xdr:row>
      <xdr:rowOff>113580</xdr:rowOff>
    </xdr:from>
    <xdr:to>
      <xdr:col>1</xdr:col>
      <xdr:colOff>1278457</xdr:colOff>
      <xdr:row>3</xdr:row>
      <xdr:rowOff>14282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91" y="113580"/>
          <a:ext cx="903141" cy="929402"/>
        </a:xfrm>
        <a:prstGeom prst="rect">
          <a:avLst/>
        </a:prstGeom>
      </xdr:spPr>
    </xdr:pic>
    <xdr:clientData/>
  </xdr:twoCellAnchor>
  <xdr:twoCellAnchor editAs="oneCell">
    <xdr:from>
      <xdr:col>1</xdr:col>
      <xdr:colOff>375316</xdr:colOff>
      <xdr:row>0</xdr:row>
      <xdr:rowOff>113580</xdr:rowOff>
    </xdr:from>
    <xdr:to>
      <xdr:col>1</xdr:col>
      <xdr:colOff>1278457</xdr:colOff>
      <xdr:row>3</xdr:row>
      <xdr:rowOff>16398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91" y="113580"/>
          <a:ext cx="903141" cy="93151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375316</xdr:colOff>
      <xdr:row>0</xdr:row>
      <xdr:rowOff>113580</xdr:rowOff>
    </xdr:from>
    <xdr:to>
      <xdr:col>1</xdr:col>
      <xdr:colOff>1277398</xdr:colOff>
      <xdr:row>3</xdr:row>
      <xdr:rowOff>14282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91" y="113580"/>
          <a:ext cx="903141" cy="929402"/>
        </a:xfrm>
        <a:prstGeom prst="rect">
          <a:avLst/>
        </a:prstGeom>
      </xdr:spPr>
    </xdr:pic>
    <xdr:clientData/>
  </xdr:twoCellAnchor>
  <xdr:twoCellAnchor editAs="oneCell">
    <xdr:from>
      <xdr:col>1</xdr:col>
      <xdr:colOff>375316</xdr:colOff>
      <xdr:row>0</xdr:row>
      <xdr:rowOff>113580</xdr:rowOff>
    </xdr:from>
    <xdr:to>
      <xdr:col>1</xdr:col>
      <xdr:colOff>1277398</xdr:colOff>
      <xdr:row>3</xdr:row>
      <xdr:rowOff>14282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91" y="113580"/>
          <a:ext cx="902082" cy="929402"/>
        </a:xfrm>
        <a:prstGeom prst="rect">
          <a:avLst/>
        </a:prstGeom>
      </xdr:spPr>
    </xdr:pic>
    <xdr:clientData/>
  </xdr:twoCellAnchor>
  <xdr:twoCellAnchor editAs="oneCell">
    <xdr:from>
      <xdr:col>1</xdr:col>
      <xdr:colOff>375316</xdr:colOff>
      <xdr:row>0</xdr:row>
      <xdr:rowOff>113580</xdr:rowOff>
    </xdr:from>
    <xdr:to>
      <xdr:col>1</xdr:col>
      <xdr:colOff>1278457</xdr:colOff>
      <xdr:row>3</xdr:row>
      <xdr:rowOff>14282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91" y="113580"/>
          <a:ext cx="903141" cy="929402"/>
        </a:xfrm>
        <a:prstGeom prst="rect">
          <a:avLst/>
        </a:prstGeom>
      </xdr:spPr>
    </xdr:pic>
    <xdr:clientData/>
  </xdr:twoCellAnchor>
  <xdr:twoCellAnchor editAs="oneCell">
    <xdr:from>
      <xdr:col>1</xdr:col>
      <xdr:colOff>375316</xdr:colOff>
      <xdr:row>0</xdr:row>
      <xdr:rowOff>113580</xdr:rowOff>
    </xdr:from>
    <xdr:to>
      <xdr:col>1</xdr:col>
      <xdr:colOff>1278457</xdr:colOff>
      <xdr:row>3</xdr:row>
      <xdr:rowOff>16398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91" y="113580"/>
          <a:ext cx="903141" cy="931518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375316</xdr:colOff>
      <xdr:row>0</xdr:row>
      <xdr:rowOff>113580</xdr:rowOff>
    </xdr:from>
    <xdr:to>
      <xdr:col>1</xdr:col>
      <xdr:colOff>1277398</xdr:colOff>
      <xdr:row>3</xdr:row>
      <xdr:rowOff>14282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91" y="113580"/>
          <a:ext cx="902082" cy="929402"/>
        </a:xfrm>
        <a:prstGeom prst="rect">
          <a:avLst/>
        </a:prstGeom>
      </xdr:spPr>
    </xdr:pic>
    <xdr:clientData/>
  </xdr:twoCellAnchor>
  <xdr:twoCellAnchor editAs="oneCell">
    <xdr:from>
      <xdr:col>1</xdr:col>
      <xdr:colOff>375316</xdr:colOff>
      <xdr:row>0</xdr:row>
      <xdr:rowOff>113580</xdr:rowOff>
    </xdr:from>
    <xdr:to>
      <xdr:col>1</xdr:col>
      <xdr:colOff>1277398</xdr:colOff>
      <xdr:row>3</xdr:row>
      <xdr:rowOff>14282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91" y="113580"/>
          <a:ext cx="902082" cy="929402"/>
        </a:xfrm>
        <a:prstGeom prst="rect">
          <a:avLst/>
        </a:prstGeom>
      </xdr:spPr>
    </xdr:pic>
    <xdr:clientData/>
  </xdr:twoCellAnchor>
  <xdr:twoCellAnchor editAs="oneCell">
    <xdr:from>
      <xdr:col>1</xdr:col>
      <xdr:colOff>375316</xdr:colOff>
      <xdr:row>0</xdr:row>
      <xdr:rowOff>113580</xdr:rowOff>
    </xdr:from>
    <xdr:to>
      <xdr:col>1</xdr:col>
      <xdr:colOff>1277398</xdr:colOff>
      <xdr:row>3</xdr:row>
      <xdr:rowOff>14282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91" y="113580"/>
          <a:ext cx="902082" cy="929402"/>
        </a:xfrm>
        <a:prstGeom prst="rect">
          <a:avLst/>
        </a:prstGeom>
      </xdr:spPr>
    </xdr:pic>
    <xdr:clientData/>
  </xdr:twoCellAnchor>
  <xdr:twoCellAnchor editAs="oneCell">
    <xdr:from>
      <xdr:col>1</xdr:col>
      <xdr:colOff>375316</xdr:colOff>
      <xdr:row>0</xdr:row>
      <xdr:rowOff>113580</xdr:rowOff>
    </xdr:from>
    <xdr:to>
      <xdr:col>1</xdr:col>
      <xdr:colOff>1278457</xdr:colOff>
      <xdr:row>3</xdr:row>
      <xdr:rowOff>14282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91" y="113580"/>
          <a:ext cx="903141" cy="929402"/>
        </a:xfrm>
        <a:prstGeom prst="rect">
          <a:avLst/>
        </a:prstGeom>
      </xdr:spPr>
    </xdr:pic>
    <xdr:clientData/>
  </xdr:twoCellAnchor>
  <xdr:twoCellAnchor editAs="oneCell">
    <xdr:from>
      <xdr:col>1</xdr:col>
      <xdr:colOff>375316</xdr:colOff>
      <xdr:row>0</xdr:row>
      <xdr:rowOff>113580</xdr:rowOff>
    </xdr:from>
    <xdr:to>
      <xdr:col>1</xdr:col>
      <xdr:colOff>1278457</xdr:colOff>
      <xdr:row>3</xdr:row>
      <xdr:rowOff>16398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91" y="113580"/>
          <a:ext cx="903141" cy="9315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180582</xdr:colOff>
      <xdr:row>0</xdr:row>
      <xdr:rowOff>91792</xdr:rowOff>
    </xdr:from>
    <xdr:to>
      <xdr:col>2</xdr:col>
      <xdr:colOff>154730</xdr:colOff>
      <xdr:row>3</xdr:row>
      <xdr:rowOff>116417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249" y="91792"/>
          <a:ext cx="820814" cy="881875"/>
        </a:xfrm>
        <a:prstGeom prst="rect">
          <a:avLst/>
        </a:prstGeom>
      </xdr:spPr>
    </xdr:pic>
    <xdr:clientData/>
  </xdr:twoCellAnchor>
  <xdr:twoCellAnchor editAs="oneCell">
    <xdr:from>
      <xdr:col>1</xdr:col>
      <xdr:colOff>413416</xdr:colOff>
      <xdr:row>0</xdr:row>
      <xdr:rowOff>102375</xdr:rowOff>
    </xdr:from>
    <xdr:to>
      <xdr:col>2</xdr:col>
      <xdr:colOff>19039</xdr:colOff>
      <xdr:row>2</xdr:row>
      <xdr:rowOff>26335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91" y="102375"/>
          <a:ext cx="453348" cy="4954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389012</xdr:colOff>
      <xdr:row>0</xdr:row>
      <xdr:rowOff>80585</xdr:rowOff>
    </xdr:from>
    <xdr:to>
      <xdr:col>2</xdr:col>
      <xdr:colOff>214619</xdr:colOff>
      <xdr:row>3</xdr:row>
      <xdr:rowOff>159335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387" y="80585"/>
          <a:ext cx="892407" cy="936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314929</xdr:colOff>
      <xdr:row>0</xdr:row>
      <xdr:rowOff>80584</xdr:rowOff>
    </xdr:from>
    <xdr:to>
      <xdr:col>2</xdr:col>
      <xdr:colOff>84595</xdr:colOff>
      <xdr:row>3</xdr:row>
      <xdr:rowOff>159334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596" y="80584"/>
          <a:ext cx="891499" cy="936000"/>
        </a:xfrm>
        <a:prstGeom prst="rect">
          <a:avLst/>
        </a:prstGeom>
      </xdr:spPr>
    </xdr:pic>
    <xdr:clientData/>
  </xdr:twoCellAnchor>
  <xdr:twoCellAnchor editAs="oneCell">
    <xdr:from>
      <xdr:col>1</xdr:col>
      <xdr:colOff>314929</xdr:colOff>
      <xdr:row>0</xdr:row>
      <xdr:rowOff>91169</xdr:rowOff>
    </xdr:from>
    <xdr:to>
      <xdr:col>2</xdr:col>
      <xdr:colOff>83386</xdr:colOff>
      <xdr:row>3</xdr:row>
      <xdr:rowOff>169919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596" y="91169"/>
          <a:ext cx="890290" cy="936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590096</xdr:colOff>
      <xdr:row>0</xdr:row>
      <xdr:rowOff>122918</xdr:rowOff>
    </xdr:from>
    <xdr:to>
      <xdr:col>2</xdr:col>
      <xdr:colOff>486834</xdr:colOff>
      <xdr:row>3</xdr:row>
      <xdr:rowOff>7812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763" y="122918"/>
          <a:ext cx="711654" cy="742144"/>
        </a:xfrm>
        <a:prstGeom prst="rect">
          <a:avLst/>
        </a:prstGeom>
      </xdr:spPr>
    </xdr:pic>
    <xdr:clientData/>
  </xdr:twoCellAnchor>
  <xdr:twoCellAnchor editAs="oneCell">
    <xdr:from>
      <xdr:col>1</xdr:col>
      <xdr:colOff>590096</xdr:colOff>
      <xdr:row>0</xdr:row>
      <xdr:rowOff>122918</xdr:rowOff>
    </xdr:from>
    <xdr:to>
      <xdr:col>2</xdr:col>
      <xdr:colOff>486834</xdr:colOff>
      <xdr:row>3</xdr:row>
      <xdr:rowOff>7812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471" y="122918"/>
          <a:ext cx="706363" cy="7421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282121</xdr:colOff>
      <xdr:row>0</xdr:row>
      <xdr:rowOff>154668</xdr:rowOff>
    </xdr:from>
    <xdr:to>
      <xdr:col>1</xdr:col>
      <xdr:colOff>919112</xdr:colOff>
      <xdr:row>2</xdr:row>
      <xdr:rowOff>254000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496" y="154668"/>
          <a:ext cx="636991" cy="670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464590</xdr:colOff>
      <xdr:row>0</xdr:row>
      <xdr:rowOff>132257</xdr:rowOff>
    </xdr:from>
    <xdr:to>
      <xdr:col>2</xdr:col>
      <xdr:colOff>10583</xdr:colOff>
      <xdr:row>3</xdr:row>
      <xdr:rowOff>195768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965" y="132257"/>
          <a:ext cx="527068" cy="549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28"/>
  <sheetViews>
    <sheetView view="pageBreakPreview" zoomScale="80" zoomScaleNormal="80" zoomScaleSheetLayoutView="80" workbookViewId="0">
      <selection activeCell="D24" sqref="D24"/>
    </sheetView>
  </sheetViews>
  <sheetFormatPr baseColWidth="10" defaultColWidth="11.42578125" defaultRowHeight="12.75" x14ac:dyDescent="0.25"/>
  <cols>
    <col min="1" max="1" width="5" style="11" customWidth="1"/>
    <col min="2" max="2" width="15.42578125" style="7" customWidth="1"/>
    <col min="3" max="3" width="13.28515625" style="13" customWidth="1"/>
    <col min="4" max="4" width="20.140625" style="13" customWidth="1"/>
    <col min="5" max="5" width="14" style="7" customWidth="1"/>
    <col min="6" max="6" width="11.42578125" style="7" customWidth="1"/>
    <col min="7" max="7" width="17.85546875" style="7" bestFit="1" customWidth="1"/>
    <col min="8" max="8" width="12.85546875" style="7" customWidth="1"/>
    <col min="9" max="16" width="16.42578125" style="7" customWidth="1"/>
    <col min="17" max="17" width="19.28515625" style="7" customWidth="1"/>
    <col min="18" max="16384" width="11.42578125" style="7"/>
  </cols>
  <sheetData>
    <row r="1" spans="1:17" ht="22.5" customHeight="1" x14ac:dyDescent="0.25">
      <c r="A1" s="364"/>
      <c r="B1" s="365"/>
      <c r="C1" s="365"/>
      <c r="D1" s="378" t="s">
        <v>9</v>
      </c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9"/>
    </row>
    <row r="2" spans="1:17" ht="22.5" customHeight="1" x14ac:dyDescent="0.25">
      <c r="A2" s="366"/>
      <c r="B2" s="367"/>
      <c r="C2" s="367"/>
      <c r="D2" s="380" t="s">
        <v>6</v>
      </c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1"/>
    </row>
    <row r="3" spans="1:17" ht="22.5" customHeight="1" x14ac:dyDescent="0.25">
      <c r="A3" s="366"/>
      <c r="B3" s="367"/>
      <c r="C3" s="367"/>
      <c r="D3" s="380" t="s">
        <v>10</v>
      </c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1"/>
    </row>
    <row r="4" spans="1:17" ht="22.5" customHeight="1" x14ac:dyDescent="0.25">
      <c r="A4" s="366"/>
      <c r="B4" s="367"/>
      <c r="C4" s="367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1"/>
    </row>
    <row r="5" spans="1:17" s="8" customFormat="1" ht="33" customHeight="1" x14ac:dyDescent="0.25">
      <c r="A5" s="372" t="s">
        <v>840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8" customFormat="1" ht="26.25" customHeight="1" x14ac:dyDescent="0.25">
      <c r="A6" s="372" t="s">
        <v>1047</v>
      </c>
      <c r="B6" s="373"/>
      <c r="C6" s="373"/>
      <c r="D6" s="373"/>
      <c r="E6" s="373"/>
      <c r="F6" s="373"/>
      <c r="G6" s="373"/>
      <c r="H6" s="373"/>
      <c r="I6" s="373"/>
      <c r="J6" s="374"/>
      <c r="K6" s="374"/>
      <c r="L6" s="374"/>
      <c r="M6" s="374"/>
      <c r="N6" s="374"/>
      <c r="O6" s="374"/>
      <c r="P6" s="374"/>
      <c r="Q6" s="375"/>
    </row>
    <row r="7" spans="1:17" ht="23.25" customHeight="1" thickBot="1" x14ac:dyDescent="0.3">
      <c r="A7" s="368" t="s">
        <v>905</v>
      </c>
      <c r="B7" s="369"/>
      <c r="C7" s="369"/>
      <c r="D7" s="369"/>
      <c r="E7" s="369"/>
      <c r="F7" s="369"/>
      <c r="G7" s="369"/>
      <c r="H7" s="369"/>
      <c r="I7" s="369"/>
      <c r="J7" s="370"/>
      <c r="K7" s="370"/>
      <c r="L7" s="370"/>
      <c r="M7" s="370"/>
      <c r="N7" s="370"/>
      <c r="O7" s="370"/>
      <c r="P7" s="370"/>
      <c r="Q7" s="371"/>
    </row>
    <row r="8" spans="1:17" ht="25.5" customHeight="1" x14ac:dyDescent="0.25">
      <c r="A8" s="408" t="s">
        <v>11</v>
      </c>
      <c r="B8" s="394" t="s">
        <v>0</v>
      </c>
      <c r="C8" s="394" t="s">
        <v>1</v>
      </c>
      <c r="D8" s="394" t="s">
        <v>2</v>
      </c>
      <c r="E8" s="394" t="s">
        <v>3</v>
      </c>
      <c r="F8" s="392" t="s">
        <v>4</v>
      </c>
      <c r="G8" s="394" t="s">
        <v>5</v>
      </c>
      <c r="H8" s="394" t="s">
        <v>1126</v>
      </c>
      <c r="I8" s="382" t="s">
        <v>1303</v>
      </c>
      <c r="J8" s="406" t="s">
        <v>1304</v>
      </c>
      <c r="K8" s="382" t="s">
        <v>1305</v>
      </c>
      <c r="L8" s="126" t="s">
        <v>1306</v>
      </c>
      <c r="M8" s="406" t="s">
        <v>1304</v>
      </c>
      <c r="N8" s="382" t="s">
        <v>1305</v>
      </c>
      <c r="O8" s="126" t="s">
        <v>1307</v>
      </c>
      <c r="P8" s="406" t="s">
        <v>1304</v>
      </c>
      <c r="Q8" s="410" t="s">
        <v>1305</v>
      </c>
    </row>
    <row r="9" spans="1:17" ht="50.25" customHeight="1" x14ac:dyDescent="0.25">
      <c r="A9" s="409"/>
      <c r="B9" s="383"/>
      <c r="C9" s="383"/>
      <c r="D9" s="383"/>
      <c r="E9" s="383"/>
      <c r="F9" s="393"/>
      <c r="G9" s="383"/>
      <c r="H9" s="383"/>
      <c r="I9" s="383"/>
      <c r="J9" s="407"/>
      <c r="K9" s="383"/>
      <c r="L9" s="227" t="s">
        <v>1308</v>
      </c>
      <c r="M9" s="407"/>
      <c r="N9" s="383"/>
      <c r="O9" s="227" t="s">
        <v>832</v>
      </c>
      <c r="P9" s="407"/>
      <c r="Q9" s="411"/>
    </row>
    <row r="10" spans="1:17" ht="25.5" x14ac:dyDescent="0.25">
      <c r="A10" s="112">
        <v>1</v>
      </c>
      <c r="B10" s="395"/>
      <c r="C10" s="106" t="s">
        <v>13</v>
      </c>
      <c r="D10" s="106" t="s">
        <v>14</v>
      </c>
      <c r="E10" s="106" t="s">
        <v>15</v>
      </c>
      <c r="F10" s="112" t="s">
        <v>16</v>
      </c>
      <c r="G10" s="395" t="s">
        <v>115</v>
      </c>
      <c r="H10" s="412" t="s">
        <v>1129</v>
      </c>
      <c r="I10" s="144" t="s">
        <v>1127</v>
      </c>
      <c r="J10" s="144"/>
      <c r="K10" s="144"/>
      <c r="L10" s="144"/>
      <c r="M10" s="144"/>
      <c r="N10" s="144"/>
      <c r="O10" s="144"/>
      <c r="P10" s="144"/>
      <c r="Q10" s="144"/>
    </row>
    <row r="11" spans="1:17" ht="25.5" x14ac:dyDescent="0.25">
      <c r="A11" s="112">
        <v>2</v>
      </c>
      <c r="B11" s="395"/>
      <c r="C11" s="106" t="s">
        <v>13</v>
      </c>
      <c r="D11" s="106" t="s">
        <v>14</v>
      </c>
      <c r="E11" s="1" t="s">
        <v>17</v>
      </c>
      <c r="F11" s="141">
        <v>45128</v>
      </c>
      <c r="G11" s="395"/>
      <c r="H11" s="412"/>
      <c r="I11" s="144"/>
      <c r="J11" s="144"/>
      <c r="K11" s="144"/>
      <c r="L11" s="144"/>
      <c r="M11" s="144"/>
      <c r="N11" s="144"/>
      <c r="O11" s="144"/>
      <c r="P11" s="144"/>
      <c r="Q11" s="144"/>
    </row>
    <row r="12" spans="1:17" ht="25.5" x14ac:dyDescent="0.25">
      <c r="A12" s="112">
        <v>3</v>
      </c>
      <c r="B12" s="395"/>
      <c r="C12" s="106" t="s">
        <v>13</v>
      </c>
      <c r="D12" s="106" t="s">
        <v>14</v>
      </c>
      <c r="E12" s="1" t="s">
        <v>18</v>
      </c>
      <c r="F12" s="141">
        <v>45160</v>
      </c>
      <c r="G12" s="395"/>
      <c r="H12" s="412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7" ht="25.5" x14ac:dyDescent="0.25">
      <c r="A13" s="112">
        <v>4</v>
      </c>
      <c r="B13" s="395"/>
      <c r="C13" s="106" t="s">
        <v>13</v>
      </c>
      <c r="D13" s="106" t="s">
        <v>14</v>
      </c>
      <c r="E13" s="1" t="s">
        <v>19</v>
      </c>
      <c r="F13" s="141">
        <v>45153</v>
      </c>
      <c r="G13" s="395"/>
      <c r="H13" s="412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7" ht="25.5" x14ac:dyDescent="0.25">
      <c r="A14" s="112">
        <v>5</v>
      </c>
      <c r="B14" s="395" t="s">
        <v>116</v>
      </c>
      <c r="C14" s="106" t="s">
        <v>13</v>
      </c>
      <c r="D14" s="106" t="s">
        <v>14</v>
      </c>
      <c r="E14" s="1" t="s">
        <v>20</v>
      </c>
      <c r="F14" s="141">
        <v>45116</v>
      </c>
      <c r="G14" s="395"/>
      <c r="H14" s="412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7" ht="25.5" x14ac:dyDescent="0.25">
      <c r="A15" s="112">
        <v>6</v>
      </c>
      <c r="B15" s="395"/>
      <c r="C15" s="106" t="s">
        <v>13</v>
      </c>
      <c r="D15" s="106" t="s">
        <v>14</v>
      </c>
      <c r="E15" s="1" t="s">
        <v>21</v>
      </c>
      <c r="F15" s="141">
        <v>45201</v>
      </c>
      <c r="G15" s="395"/>
      <c r="H15" s="412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7" ht="25.5" x14ac:dyDescent="0.25">
      <c r="A16" s="112">
        <v>7</v>
      </c>
      <c r="B16" s="395"/>
      <c r="C16" s="106" t="s">
        <v>13</v>
      </c>
      <c r="D16" s="106" t="s">
        <v>14</v>
      </c>
      <c r="E16" s="1" t="s">
        <v>22</v>
      </c>
      <c r="F16" s="141">
        <v>45155</v>
      </c>
      <c r="G16" s="395"/>
      <c r="H16" s="412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1:17" ht="25.5" x14ac:dyDescent="0.25">
      <c r="A17" s="112">
        <v>8</v>
      </c>
      <c r="B17" s="395"/>
      <c r="C17" s="106" t="s">
        <v>13</v>
      </c>
      <c r="D17" s="106" t="s">
        <v>14</v>
      </c>
      <c r="E17" s="1" t="s">
        <v>23</v>
      </c>
      <c r="F17" s="141">
        <v>45132</v>
      </c>
      <c r="G17" s="395"/>
      <c r="H17" s="412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1:17" ht="25.5" x14ac:dyDescent="0.25">
      <c r="A18" s="112">
        <v>9</v>
      </c>
      <c r="B18" s="395"/>
      <c r="C18" s="106" t="s">
        <v>13</v>
      </c>
      <c r="D18" s="106" t="s">
        <v>14</v>
      </c>
      <c r="E18" s="1" t="s">
        <v>24</v>
      </c>
      <c r="F18" s="141">
        <v>45199</v>
      </c>
      <c r="G18" s="395"/>
      <c r="H18" s="412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7" ht="25.5" x14ac:dyDescent="0.25">
      <c r="A19" s="112">
        <v>10</v>
      </c>
      <c r="B19" s="395"/>
      <c r="C19" s="106" t="s">
        <v>13</v>
      </c>
      <c r="D19" s="106" t="s">
        <v>14</v>
      </c>
      <c r="E19" s="1" t="s">
        <v>25</v>
      </c>
      <c r="F19" s="141">
        <v>45197</v>
      </c>
      <c r="G19" s="395"/>
      <c r="H19" s="412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1:17" ht="25.5" x14ac:dyDescent="0.25">
      <c r="A20" s="112">
        <v>11</v>
      </c>
      <c r="B20" s="395"/>
      <c r="C20" s="106" t="s">
        <v>13</v>
      </c>
      <c r="D20" s="106" t="s">
        <v>14</v>
      </c>
      <c r="E20" s="106" t="s">
        <v>26</v>
      </c>
      <c r="F20" s="112">
        <v>45213</v>
      </c>
      <c r="G20" s="395"/>
      <c r="H20" s="412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1:17" ht="25.5" x14ac:dyDescent="0.25">
      <c r="A21" s="112">
        <v>12</v>
      </c>
      <c r="B21" s="395"/>
      <c r="C21" s="106" t="s">
        <v>13</v>
      </c>
      <c r="D21" s="106" t="s">
        <v>14</v>
      </c>
      <c r="E21" s="106" t="s">
        <v>27</v>
      </c>
      <c r="F21" s="112">
        <v>45127</v>
      </c>
      <c r="G21" s="395"/>
      <c r="H21" s="412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7" ht="25.5" x14ac:dyDescent="0.25">
      <c r="A22" s="112">
        <v>13</v>
      </c>
      <c r="B22" s="395"/>
      <c r="C22" s="106" t="s">
        <v>13</v>
      </c>
      <c r="D22" s="106" t="s">
        <v>14</v>
      </c>
      <c r="E22" s="106" t="s">
        <v>28</v>
      </c>
      <c r="F22" s="112">
        <v>45114</v>
      </c>
      <c r="G22" s="395"/>
      <c r="H22" s="412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7" ht="25.5" x14ac:dyDescent="0.25">
      <c r="A23" s="112">
        <v>14</v>
      </c>
      <c r="B23" s="395"/>
      <c r="C23" s="106" t="s">
        <v>13</v>
      </c>
      <c r="D23" s="106" t="s">
        <v>14</v>
      </c>
      <c r="E23" s="106" t="s">
        <v>29</v>
      </c>
      <c r="F23" s="112">
        <v>45211</v>
      </c>
      <c r="G23" s="395"/>
      <c r="H23" s="412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7" ht="25.5" x14ac:dyDescent="0.25">
      <c r="A24" s="112">
        <v>15</v>
      </c>
      <c r="B24" s="395"/>
      <c r="C24" s="106" t="s">
        <v>13</v>
      </c>
      <c r="D24" s="106" t="s">
        <v>14</v>
      </c>
      <c r="E24" s="106" t="s">
        <v>30</v>
      </c>
      <c r="F24" s="112">
        <v>45134</v>
      </c>
      <c r="G24" s="395"/>
      <c r="H24" s="412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7" ht="25.5" x14ac:dyDescent="0.25">
      <c r="A25" s="112">
        <v>16</v>
      </c>
      <c r="B25" s="395"/>
      <c r="C25" s="106" t="s">
        <v>13</v>
      </c>
      <c r="D25" s="106" t="s">
        <v>14</v>
      </c>
      <c r="E25" s="106" t="s">
        <v>31</v>
      </c>
      <c r="F25" s="112">
        <v>45117</v>
      </c>
      <c r="G25" s="395"/>
      <c r="H25" s="412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1:17" ht="25.5" x14ac:dyDescent="0.25">
      <c r="A26" s="112">
        <v>17</v>
      </c>
      <c r="B26" s="395"/>
      <c r="C26" s="106" t="s">
        <v>13</v>
      </c>
      <c r="D26" s="106" t="s">
        <v>14</v>
      </c>
      <c r="E26" s="106" t="s">
        <v>32</v>
      </c>
      <c r="F26" s="112">
        <v>45190</v>
      </c>
      <c r="G26" s="395"/>
      <c r="H26" s="412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7" ht="25.5" x14ac:dyDescent="0.25">
      <c r="A27" s="112">
        <v>18</v>
      </c>
      <c r="B27" s="395"/>
      <c r="C27" s="106" t="s">
        <v>13</v>
      </c>
      <c r="D27" s="106" t="s">
        <v>14</v>
      </c>
      <c r="E27" s="106" t="s">
        <v>33</v>
      </c>
      <c r="F27" s="112">
        <v>45183</v>
      </c>
      <c r="G27" s="395"/>
      <c r="H27" s="412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ht="25.5" x14ac:dyDescent="0.25">
      <c r="A28" s="112">
        <v>19</v>
      </c>
      <c r="B28" s="395"/>
      <c r="C28" s="106" t="s">
        <v>13</v>
      </c>
      <c r="D28" s="106" t="s">
        <v>14</v>
      </c>
      <c r="E28" s="106" t="s">
        <v>34</v>
      </c>
      <c r="F28" s="112">
        <v>45200</v>
      </c>
      <c r="G28" s="395"/>
      <c r="H28" s="412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ht="25.5" x14ac:dyDescent="0.25">
      <c r="A29" s="112">
        <v>20</v>
      </c>
      <c r="B29" s="395"/>
      <c r="C29" s="106" t="s">
        <v>13</v>
      </c>
      <c r="D29" s="106" t="s">
        <v>14</v>
      </c>
      <c r="E29" s="106" t="s">
        <v>35</v>
      </c>
      <c r="F29" s="112">
        <v>45159</v>
      </c>
      <c r="G29" s="395"/>
      <c r="H29" s="412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7" ht="25.5" x14ac:dyDescent="0.25">
      <c r="A30" s="112">
        <v>21</v>
      </c>
      <c r="B30" s="395"/>
      <c r="C30" s="106" t="s">
        <v>13</v>
      </c>
      <c r="D30" s="106" t="s">
        <v>14</v>
      </c>
      <c r="E30" s="106" t="s">
        <v>36</v>
      </c>
      <c r="F30" s="112">
        <v>45121</v>
      </c>
      <c r="G30" s="395"/>
      <c r="H30" s="412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7" ht="25.5" x14ac:dyDescent="0.25">
      <c r="A31" s="112">
        <v>22</v>
      </c>
      <c r="B31" s="395"/>
      <c r="C31" s="106" t="s">
        <v>13</v>
      </c>
      <c r="D31" s="106" t="s">
        <v>14</v>
      </c>
      <c r="E31" s="106" t="s">
        <v>37</v>
      </c>
      <c r="F31" s="112">
        <v>45204</v>
      </c>
      <c r="G31" s="395"/>
      <c r="H31" s="412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7" ht="25.5" x14ac:dyDescent="0.25">
      <c r="A32" s="112">
        <v>23</v>
      </c>
      <c r="B32" s="395"/>
      <c r="C32" s="106" t="s">
        <v>13</v>
      </c>
      <c r="D32" s="106" t="s">
        <v>14</v>
      </c>
      <c r="E32" s="106" t="s">
        <v>38</v>
      </c>
      <c r="F32" s="112">
        <v>45136</v>
      </c>
      <c r="G32" s="395"/>
      <c r="H32" s="412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ht="25.5" x14ac:dyDescent="0.25">
      <c r="A33" s="112">
        <v>24</v>
      </c>
      <c r="B33" s="395"/>
      <c r="C33" s="106" t="s">
        <v>13</v>
      </c>
      <c r="D33" s="106" t="s">
        <v>14</v>
      </c>
      <c r="E33" s="106" t="s">
        <v>39</v>
      </c>
      <c r="F33" s="112">
        <v>45151</v>
      </c>
      <c r="G33" s="395"/>
      <c r="H33" s="412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1:17" ht="25.5" x14ac:dyDescent="0.25">
      <c r="A34" s="112">
        <v>25</v>
      </c>
      <c r="B34" s="395"/>
      <c r="C34" s="106" t="s">
        <v>13</v>
      </c>
      <c r="D34" s="106" t="s">
        <v>14</v>
      </c>
      <c r="E34" s="106" t="s">
        <v>40</v>
      </c>
      <c r="F34" s="112">
        <v>45138</v>
      </c>
      <c r="G34" s="395"/>
      <c r="H34" s="412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ht="25.5" x14ac:dyDescent="0.25">
      <c r="A35" s="112">
        <v>26</v>
      </c>
      <c r="B35" s="395"/>
      <c r="C35" s="106" t="s">
        <v>13</v>
      </c>
      <c r="D35" s="106" t="s">
        <v>14</v>
      </c>
      <c r="E35" s="106" t="s">
        <v>12</v>
      </c>
      <c r="F35" s="112">
        <v>45161</v>
      </c>
      <c r="G35" s="395"/>
      <c r="H35" s="412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1:17" ht="25.5" x14ac:dyDescent="0.25">
      <c r="A36" s="112">
        <v>27</v>
      </c>
      <c r="B36" s="395"/>
      <c r="C36" s="106" t="s">
        <v>13</v>
      </c>
      <c r="D36" s="106" t="s">
        <v>14</v>
      </c>
      <c r="E36" s="106" t="s">
        <v>41</v>
      </c>
      <c r="F36" s="112">
        <v>45170</v>
      </c>
      <c r="G36" s="395"/>
      <c r="H36" s="412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1:17" ht="25.5" x14ac:dyDescent="0.25">
      <c r="A37" s="112">
        <v>28</v>
      </c>
      <c r="B37" s="395"/>
      <c r="C37" s="106" t="s">
        <v>13</v>
      </c>
      <c r="D37" s="106" t="s">
        <v>14</v>
      </c>
      <c r="E37" s="106" t="s">
        <v>42</v>
      </c>
      <c r="F37" s="112">
        <v>45142</v>
      </c>
      <c r="G37" s="395"/>
      <c r="H37" s="412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1:17" ht="25.5" x14ac:dyDescent="0.25">
      <c r="A38" s="112">
        <v>29</v>
      </c>
      <c r="B38" s="395"/>
      <c r="C38" s="106" t="s">
        <v>13</v>
      </c>
      <c r="D38" s="106" t="s">
        <v>14</v>
      </c>
      <c r="E38" s="1" t="s">
        <v>43</v>
      </c>
      <c r="F38" s="141">
        <v>45148</v>
      </c>
      <c r="G38" s="395"/>
      <c r="H38" s="412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1:17" ht="25.5" x14ac:dyDescent="0.25">
      <c r="A39" s="112">
        <v>30</v>
      </c>
      <c r="B39" s="395"/>
      <c r="C39" s="106" t="s">
        <v>13</v>
      </c>
      <c r="D39" s="106" t="s">
        <v>14</v>
      </c>
      <c r="E39" s="1" t="s">
        <v>44</v>
      </c>
      <c r="F39" s="141">
        <v>45144</v>
      </c>
      <c r="G39" s="395"/>
      <c r="H39" s="412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1:17" ht="25.5" x14ac:dyDescent="0.25">
      <c r="A40" s="112">
        <v>31</v>
      </c>
      <c r="B40" s="395"/>
      <c r="C40" s="106" t="s">
        <v>13</v>
      </c>
      <c r="D40" s="106" t="s">
        <v>14</v>
      </c>
      <c r="E40" s="1" t="s">
        <v>45</v>
      </c>
      <c r="F40" s="141">
        <v>45175</v>
      </c>
      <c r="G40" s="395"/>
      <c r="H40" s="412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1:17" ht="25.5" x14ac:dyDescent="0.25">
      <c r="A41" s="112">
        <v>32</v>
      </c>
      <c r="B41" s="395"/>
      <c r="C41" s="106" t="s">
        <v>13</v>
      </c>
      <c r="D41" s="106" t="s">
        <v>14</v>
      </c>
      <c r="E41" s="1" t="s">
        <v>46</v>
      </c>
      <c r="F41" s="141">
        <v>45185</v>
      </c>
      <c r="G41" s="395"/>
      <c r="H41" s="412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1:17" ht="25.5" x14ac:dyDescent="0.25">
      <c r="A42" s="112">
        <v>33</v>
      </c>
      <c r="B42" s="395"/>
      <c r="C42" s="106" t="s">
        <v>13</v>
      </c>
      <c r="D42" s="106" t="s">
        <v>14</v>
      </c>
      <c r="E42" s="1" t="s">
        <v>47</v>
      </c>
      <c r="F42" s="141">
        <v>45156</v>
      </c>
      <c r="G42" s="395"/>
      <c r="H42" s="412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1:17" ht="25.5" x14ac:dyDescent="0.25">
      <c r="A43" s="112">
        <v>34</v>
      </c>
      <c r="B43" s="395"/>
      <c r="C43" s="106" t="s">
        <v>13</v>
      </c>
      <c r="D43" s="106" t="s">
        <v>14</v>
      </c>
      <c r="E43" s="1" t="s">
        <v>48</v>
      </c>
      <c r="F43" s="141">
        <v>45111</v>
      </c>
      <c r="G43" s="395"/>
      <c r="H43" s="412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1:17" ht="25.5" x14ac:dyDescent="0.25">
      <c r="A44" s="112">
        <v>35</v>
      </c>
      <c r="B44" s="395"/>
      <c r="C44" s="106" t="s">
        <v>13</v>
      </c>
      <c r="D44" s="106" t="s">
        <v>14</v>
      </c>
      <c r="E44" s="1" t="s">
        <v>49</v>
      </c>
      <c r="F44" s="141">
        <v>45194</v>
      </c>
      <c r="G44" s="395"/>
      <c r="H44" s="412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1:17" ht="25.5" x14ac:dyDescent="0.25">
      <c r="A45" s="112">
        <v>36</v>
      </c>
      <c r="B45" s="395" t="s">
        <v>116</v>
      </c>
      <c r="C45" s="106" t="s">
        <v>13</v>
      </c>
      <c r="D45" s="106" t="s">
        <v>14</v>
      </c>
      <c r="E45" s="1" t="s">
        <v>50</v>
      </c>
      <c r="F45" s="141">
        <v>45179</v>
      </c>
      <c r="G45" s="395"/>
      <c r="H45" s="412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1:17" ht="25.5" x14ac:dyDescent="0.25">
      <c r="A46" s="112">
        <v>37</v>
      </c>
      <c r="B46" s="395"/>
      <c r="C46" s="106" t="s">
        <v>13</v>
      </c>
      <c r="D46" s="106" t="s">
        <v>14</v>
      </c>
      <c r="E46" s="1" t="s">
        <v>51</v>
      </c>
      <c r="F46" s="141">
        <v>45192</v>
      </c>
      <c r="G46" s="395"/>
      <c r="H46" s="412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1:17" ht="25.5" x14ac:dyDescent="0.25">
      <c r="A47" s="112">
        <v>38</v>
      </c>
      <c r="B47" s="395"/>
      <c r="C47" s="106" t="s">
        <v>13</v>
      </c>
      <c r="D47" s="106" t="s">
        <v>14</v>
      </c>
      <c r="E47" s="106" t="s">
        <v>52</v>
      </c>
      <c r="F47" s="112">
        <v>45158</v>
      </c>
      <c r="G47" s="395"/>
      <c r="H47" s="412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1:17" ht="25.5" x14ac:dyDescent="0.25">
      <c r="A48" s="112">
        <v>39</v>
      </c>
      <c r="B48" s="395"/>
      <c r="C48" s="106" t="s">
        <v>13</v>
      </c>
      <c r="D48" s="106" t="s">
        <v>14</v>
      </c>
      <c r="E48" s="106" t="s">
        <v>53</v>
      </c>
      <c r="F48" s="112">
        <v>45133</v>
      </c>
      <c r="G48" s="395"/>
      <c r="H48" s="412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1:17" ht="25.5" x14ac:dyDescent="0.25">
      <c r="A49" s="112">
        <v>40</v>
      </c>
      <c r="B49" s="395"/>
      <c r="C49" s="106" t="s">
        <v>13</v>
      </c>
      <c r="D49" s="106" t="s">
        <v>14</v>
      </c>
      <c r="E49" s="106" t="s">
        <v>54</v>
      </c>
      <c r="F49" s="112">
        <v>45164</v>
      </c>
      <c r="G49" s="395"/>
      <c r="H49" s="412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1:17" ht="25.5" x14ac:dyDescent="0.25">
      <c r="A50" s="112">
        <v>41</v>
      </c>
      <c r="B50" s="395"/>
      <c r="C50" s="106" t="s">
        <v>13</v>
      </c>
      <c r="D50" s="106" t="s">
        <v>14</v>
      </c>
      <c r="E50" s="106" t="s">
        <v>55</v>
      </c>
      <c r="F50" s="112">
        <v>45119</v>
      </c>
      <c r="G50" s="395"/>
      <c r="H50" s="412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1:17" ht="25.5" x14ac:dyDescent="0.25">
      <c r="A51" s="112">
        <v>42</v>
      </c>
      <c r="B51" s="395"/>
      <c r="C51" s="106" t="s">
        <v>13</v>
      </c>
      <c r="D51" s="106" t="s">
        <v>14</v>
      </c>
      <c r="E51" s="106" t="s">
        <v>56</v>
      </c>
      <c r="F51" s="112">
        <v>45131</v>
      </c>
      <c r="G51" s="395"/>
      <c r="H51" s="412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1:17" ht="25.5" x14ac:dyDescent="0.25">
      <c r="A52" s="112">
        <v>43</v>
      </c>
      <c r="B52" s="395"/>
      <c r="C52" s="106" t="s">
        <v>13</v>
      </c>
      <c r="D52" s="106" t="s">
        <v>14</v>
      </c>
      <c r="E52" s="106" t="s">
        <v>57</v>
      </c>
      <c r="F52" s="112">
        <v>45212</v>
      </c>
      <c r="G52" s="395"/>
      <c r="H52" s="412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1:17" ht="25.5" x14ac:dyDescent="0.25">
      <c r="A53" s="112">
        <v>44</v>
      </c>
      <c r="B53" s="395"/>
      <c r="C53" s="106" t="s">
        <v>13</v>
      </c>
      <c r="D53" s="106" t="s">
        <v>14</v>
      </c>
      <c r="E53" s="106" t="s">
        <v>58</v>
      </c>
      <c r="F53" s="112">
        <v>45187</v>
      </c>
      <c r="G53" s="395"/>
      <c r="H53" s="412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1:17" ht="25.5" x14ac:dyDescent="0.25">
      <c r="A54" s="112">
        <v>45</v>
      </c>
      <c r="B54" s="395"/>
      <c r="C54" s="106" t="s">
        <v>13</v>
      </c>
      <c r="D54" s="106" t="s">
        <v>14</v>
      </c>
      <c r="E54" s="106" t="s">
        <v>12</v>
      </c>
      <c r="F54" s="112">
        <v>45189</v>
      </c>
      <c r="G54" s="395"/>
      <c r="H54" s="412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1:17" ht="25.5" x14ac:dyDescent="0.25">
      <c r="A55" s="112">
        <v>46</v>
      </c>
      <c r="B55" s="395"/>
      <c r="C55" s="106" t="s">
        <v>13</v>
      </c>
      <c r="D55" s="106" t="s">
        <v>14</v>
      </c>
      <c r="E55" s="106" t="s">
        <v>59</v>
      </c>
      <c r="F55" s="112">
        <v>45123</v>
      </c>
      <c r="G55" s="395"/>
      <c r="H55" s="412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1:17" ht="25.5" x14ac:dyDescent="0.25">
      <c r="A56" s="112">
        <v>47</v>
      </c>
      <c r="B56" s="395"/>
      <c r="C56" s="106" t="s">
        <v>13</v>
      </c>
      <c r="D56" s="106" t="s">
        <v>14</v>
      </c>
      <c r="E56" s="106" t="s">
        <v>60</v>
      </c>
      <c r="F56" s="112">
        <v>45141</v>
      </c>
      <c r="G56" s="395"/>
      <c r="H56" s="412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1:17" ht="25.5" x14ac:dyDescent="0.25">
      <c r="A57" s="112">
        <v>48</v>
      </c>
      <c r="B57" s="395"/>
      <c r="C57" s="106" t="s">
        <v>13</v>
      </c>
      <c r="D57" s="106" t="s">
        <v>14</v>
      </c>
      <c r="E57" s="106" t="s">
        <v>61</v>
      </c>
      <c r="F57" s="112">
        <v>45191</v>
      </c>
      <c r="G57" s="395"/>
      <c r="H57" s="412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1:17" ht="25.5" x14ac:dyDescent="0.25">
      <c r="A58" s="112">
        <v>49</v>
      </c>
      <c r="B58" s="395"/>
      <c r="C58" s="106" t="s">
        <v>13</v>
      </c>
      <c r="D58" s="106" t="s">
        <v>14</v>
      </c>
      <c r="E58" s="106" t="s">
        <v>62</v>
      </c>
      <c r="F58" s="112">
        <v>45139</v>
      </c>
      <c r="G58" s="395"/>
      <c r="H58" s="412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1:17" ht="25.5" x14ac:dyDescent="0.25">
      <c r="A59" s="112">
        <v>50</v>
      </c>
      <c r="B59" s="395"/>
      <c r="C59" s="106" t="s">
        <v>13</v>
      </c>
      <c r="D59" s="106" t="s">
        <v>14</v>
      </c>
      <c r="E59" s="106" t="s">
        <v>63</v>
      </c>
      <c r="F59" s="112">
        <v>45143</v>
      </c>
      <c r="G59" s="395"/>
      <c r="H59" s="412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1:17" ht="25.5" x14ac:dyDescent="0.25">
      <c r="A60" s="112">
        <v>51</v>
      </c>
      <c r="B60" s="395"/>
      <c r="C60" s="106" t="s">
        <v>13</v>
      </c>
      <c r="D60" s="106" t="s">
        <v>14</v>
      </c>
      <c r="E60" s="106" t="s">
        <v>64</v>
      </c>
      <c r="F60" s="112">
        <v>45196</v>
      </c>
      <c r="G60" s="395"/>
      <c r="H60" s="412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1:17" ht="25.5" x14ac:dyDescent="0.25">
      <c r="A61" s="112">
        <v>52</v>
      </c>
      <c r="B61" s="395"/>
      <c r="C61" s="106" t="s">
        <v>13</v>
      </c>
      <c r="D61" s="106" t="s">
        <v>14</v>
      </c>
      <c r="E61" s="106" t="s">
        <v>65</v>
      </c>
      <c r="F61" s="112">
        <v>45154</v>
      </c>
      <c r="G61" s="395"/>
      <c r="H61" s="412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1:17" ht="25.5" x14ac:dyDescent="0.25">
      <c r="A62" s="112">
        <v>53</v>
      </c>
      <c r="B62" s="395"/>
      <c r="C62" s="106" t="s">
        <v>13</v>
      </c>
      <c r="D62" s="106" t="s">
        <v>14</v>
      </c>
      <c r="E62" s="106" t="s">
        <v>66</v>
      </c>
      <c r="F62" s="112">
        <v>45177</v>
      </c>
      <c r="G62" s="395"/>
      <c r="H62" s="412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1:17" ht="25.5" x14ac:dyDescent="0.25">
      <c r="A63" s="112">
        <v>54</v>
      </c>
      <c r="B63" s="395"/>
      <c r="C63" s="106" t="s">
        <v>13</v>
      </c>
      <c r="D63" s="106" t="s">
        <v>14</v>
      </c>
      <c r="E63" s="106" t="s">
        <v>67</v>
      </c>
      <c r="F63" s="112">
        <v>45115</v>
      </c>
      <c r="G63" s="395"/>
      <c r="H63" s="412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1:17" ht="25.5" x14ac:dyDescent="0.25">
      <c r="A64" s="112">
        <v>55</v>
      </c>
      <c r="B64" s="395"/>
      <c r="C64" s="106" t="s">
        <v>13</v>
      </c>
      <c r="D64" s="106" t="s">
        <v>14</v>
      </c>
      <c r="E64" s="1" t="s">
        <v>12</v>
      </c>
      <c r="F64" s="141">
        <v>45174</v>
      </c>
      <c r="G64" s="395"/>
      <c r="H64" s="412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1:17" ht="25.5" x14ac:dyDescent="0.25">
      <c r="A65" s="112">
        <v>56</v>
      </c>
      <c r="B65" s="395"/>
      <c r="C65" s="106" t="s">
        <v>13</v>
      </c>
      <c r="D65" s="106" t="s">
        <v>14</v>
      </c>
      <c r="E65" s="1" t="s">
        <v>68</v>
      </c>
      <c r="F65" s="141">
        <v>45126</v>
      </c>
      <c r="G65" s="395"/>
      <c r="H65" s="412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1:17" ht="25.5" x14ac:dyDescent="0.25">
      <c r="A66" s="112">
        <v>57</v>
      </c>
      <c r="B66" s="395"/>
      <c r="C66" s="106" t="s">
        <v>13</v>
      </c>
      <c r="D66" s="106" t="s">
        <v>14</v>
      </c>
      <c r="E66" s="1" t="s">
        <v>69</v>
      </c>
      <c r="F66" s="141">
        <v>45193</v>
      </c>
      <c r="G66" s="395"/>
      <c r="H66" s="412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1:17" ht="25.5" x14ac:dyDescent="0.25">
      <c r="A67" s="112">
        <v>58</v>
      </c>
      <c r="B67" s="395"/>
      <c r="C67" s="106" t="s">
        <v>13</v>
      </c>
      <c r="D67" s="106" t="s">
        <v>14</v>
      </c>
      <c r="E67" s="1" t="s">
        <v>70</v>
      </c>
      <c r="F67" s="141">
        <v>45137</v>
      </c>
      <c r="G67" s="395"/>
      <c r="H67" s="412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1:17" ht="25.5" x14ac:dyDescent="0.25">
      <c r="A68" s="112">
        <v>59</v>
      </c>
      <c r="B68" s="395"/>
      <c r="C68" s="106" t="s">
        <v>13</v>
      </c>
      <c r="D68" s="106" t="s">
        <v>14</v>
      </c>
      <c r="E68" s="1" t="s">
        <v>71</v>
      </c>
      <c r="F68" s="141">
        <v>45180</v>
      </c>
      <c r="G68" s="395"/>
      <c r="H68" s="412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1:17" ht="25.5" x14ac:dyDescent="0.25">
      <c r="A69" s="112">
        <v>60</v>
      </c>
      <c r="B69" s="395"/>
      <c r="C69" s="106" t="s">
        <v>13</v>
      </c>
      <c r="D69" s="106" t="s">
        <v>14</v>
      </c>
      <c r="E69" s="1" t="s">
        <v>72</v>
      </c>
      <c r="F69" s="141">
        <v>45167</v>
      </c>
      <c r="G69" s="395"/>
      <c r="H69" s="412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1:17" ht="25.5" x14ac:dyDescent="0.25">
      <c r="A70" s="112">
        <v>61</v>
      </c>
      <c r="B70" s="395"/>
      <c r="C70" s="106" t="s">
        <v>13</v>
      </c>
      <c r="D70" s="106" t="s">
        <v>14</v>
      </c>
      <c r="E70" s="1" t="s">
        <v>73</v>
      </c>
      <c r="F70" s="141">
        <v>45176</v>
      </c>
      <c r="G70" s="395"/>
      <c r="H70" s="412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1:17" ht="25.5" x14ac:dyDescent="0.25">
      <c r="A71" s="112">
        <v>62</v>
      </c>
      <c r="B71" s="395"/>
      <c r="C71" s="106" t="s">
        <v>13</v>
      </c>
      <c r="D71" s="106" t="s">
        <v>14</v>
      </c>
      <c r="E71" s="1" t="s">
        <v>74</v>
      </c>
      <c r="F71" s="141">
        <v>45112</v>
      </c>
      <c r="G71" s="395"/>
      <c r="H71" s="412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1:17" ht="25.5" x14ac:dyDescent="0.25">
      <c r="A72" s="112">
        <v>63</v>
      </c>
      <c r="B72" s="395"/>
      <c r="C72" s="106" t="s">
        <v>13</v>
      </c>
      <c r="D72" s="106" t="s">
        <v>14</v>
      </c>
      <c r="E72" s="106" t="s">
        <v>75</v>
      </c>
      <c r="F72" s="112">
        <v>45172</v>
      </c>
      <c r="G72" s="395"/>
      <c r="H72" s="412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1:17" ht="25.5" x14ac:dyDescent="0.25">
      <c r="A73" s="112">
        <v>64</v>
      </c>
      <c r="B73" s="395"/>
      <c r="C73" s="106" t="s">
        <v>13</v>
      </c>
      <c r="D73" s="106" t="s">
        <v>14</v>
      </c>
      <c r="E73" s="106" t="s">
        <v>76</v>
      </c>
      <c r="F73" s="112">
        <v>45125</v>
      </c>
      <c r="G73" s="395"/>
      <c r="H73" s="412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1:17" ht="25.5" x14ac:dyDescent="0.25">
      <c r="A74" s="112">
        <v>65</v>
      </c>
      <c r="B74" s="395"/>
      <c r="C74" s="106" t="s">
        <v>13</v>
      </c>
      <c r="D74" s="106" t="s">
        <v>14</v>
      </c>
      <c r="E74" s="106" t="s">
        <v>77</v>
      </c>
      <c r="F74" s="112">
        <v>45184</v>
      </c>
      <c r="G74" s="395"/>
      <c r="H74" s="412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1:17" ht="25.5" x14ac:dyDescent="0.25">
      <c r="A75" s="112">
        <v>66</v>
      </c>
      <c r="B75" s="395"/>
      <c r="C75" s="106" t="s">
        <v>13</v>
      </c>
      <c r="D75" s="106" t="s">
        <v>14</v>
      </c>
      <c r="E75" s="106" t="s">
        <v>78</v>
      </c>
      <c r="F75" s="112">
        <v>45171</v>
      </c>
      <c r="G75" s="395"/>
      <c r="H75" s="412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1:17" ht="25.5" x14ac:dyDescent="0.25">
      <c r="A76" s="112">
        <v>67</v>
      </c>
      <c r="B76" s="395" t="s">
        <v>116</v>
      </c>
      <c r="C76" s="106" t="s">
        <v>13</v>
      </c>
      <c r="D76" s="106" t="s">
        <v>14</v>
      </c>
      <c r="E76" s="106" t="s">
        <v>79</v>
      </c>
      <c r="F76" s="112">
        <v>45188</v>
      </c>
      <c r="G76" s="395"/>
      <c r="H76" s="412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1:17" ht="25.5" x14ac:dyDescent="0.25">
      <c r="A77" s="112">
        <v>68</v>
      </c>
      <c r="B77" s="395"/>
      <c r="C77" s="106" t="s">
        <v>13</v>
      </c>
      <c r="D77" s="106" t="s">
        <v>14</v>
      </c>
      <c r="E77" s="106" t="s">
        <v>80</v>
      </c>
      <c r="F77" s="112">
        <v>45206</v>
      </c>
      <c r="G77" s="395"/>
      <c r="H77" s="412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1:17" ht="25.5" x14ac:dyDescent="0.25">
      <c r="A78" s="112">
        <v>69</v>
      </c>
      <c r="B78" s="395"/>
      <c r="C78" s="106" t="s">
        <v>13</v>
      </c>
      <c r="D78" s="106" t="s">
        <v>14</v>
      </c>
      <c r="E78" s="106" t="s">
        <v>81</v>
      </c>
      <c r="F78" s="112">
        <v>45140</v>
      </c>
      <c r="G78" s="395"/>
      <c r="H78" s="412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1:17" ht="25.5" x14ac:dyDescent="0.25">
      <c r="A79" s="112">
        <v>70</v>
      </c>
      <c r="B79" s="395"/>
      <c r="C79" s="106" t="s">
        <v>13</v>
      </c>
      <c r="D79" s="106" t="s">
        <v>14</v>
      </c>
      <c r="E79" s="106" t="s">
        <v>82</v>
      </c>
      <c r="F79" s="112">
        <v>45209</v>
      </c>
      <c r="G79" s="395"/>
      <c r="H79" s="412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1:17" ht="25.5" x14ac:dyDescent="0.25">
      <c r="A80" s="112">
        <v>71</v>
      </c>
      <c r="B80" s="395"/>
      <c r="C80" s="106" t="s">
        <v>13</v>
      </c>
      <c r="D80" s="106" t="s">
        <v>14</v>
      </c>
      <c r="E80" s="106" t="s">
        <v>83</v>
      </c>
      <c r="F80" s="112">
        <v>45208</v>
      </c>
      <c r="G80" s="395"/>
      <c r="H80" s="412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1:17" ht="25.5" x14ac:dyDescent="0.25">
      <c r="A81" s="112">
        <v>72</v>
      </c>
      <c r="B81" s="395"/>
      <c r="C81" s="106" t="s">
        <v>13</v>
      </c>
      <c r="D81" s="106" t="s">
        <v>14</v>
      </c>
      <c r="E81" s="106" t="s">
        <v>84</v>
      </c>
      <c r="F81" s="112">
        <v>45165</v>
      </c>
      <c r="G81" s="395"/>
      <c r="H81" s="412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1:17" ht="25.5" x14ac:dyDescent="0.25">
      <c r="A82" s="112">
        <v>73</v>
      </c>
      <c r="B82" s="395"/>
      <c r="C82" s="106" t="s">
        <v>13</v>
      </c>
      <c r="D82" s="106" t="s">
        <v>14</v>
      </c>
      <c r="E82" s="106" t="s">
        <v>85</v>
      </c>
      <c r="F82" s="112">
        <v>45205</v>
      </c>
      <c r="G82" s="395"/>
      <c r="H82" s="412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1:17" ht="25.5" x14ac:dyDescent="0.25">
      <c r="A83" s="112">
        <v>74</v>
      </c>
      <c r="B83" s="395"/>
      <c r="C83" s="106" t="s">
        <v>13</v>
      </c>
      <c r="D83" s="106" t="s">
        <v>14</v>
      </c>
      <c r="E83" s="106" t="s">
        <v>86</v>
      </c>
      <c r="F83" s="112">
        <v>45207</v>
      </c>
      <c r="G83" s="395"/>
      <c r="H83" s="412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1:17" ht="25.5" x14ac:dyDescent="0.25">
      <c r="A84" s="112">
        <v>75</v>
      </c>
      <c r="B84" s="395"/>
      <c r="C84" s="106" t="s">
        <v>13</v>
      </c>
      <c r="D84" s="106" t="s">
        <v>14</v>
      </c>
      <c r="E84" s="106" t="s">
        <v>87</v>
      </c>
      <c r="F84" s="112">
        <v>45162</v>
      </c>
      <c r="G84" s="395"/>
      <c r="H84" s="412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1:17" ht="25.5" x14ac:dyDescent="0.25">
      <c r="A85" s="112">
        <v>76</v>
      </c>
      <c r="B85" s="395"/>
      <c r="C85" s="106" t="s">
        <v>13</v>
      </c>
      <c r="D85" s="106" t="s">
        <v>14</v>
      </c>
      <c r="E85" s="106" t="s">
        <v>88</v>
      </c>
      <c r="F85" s="112">
        <v>45169</v>
      </c>
      <c r="G85" s="395"/>
      <c r="H85" s="412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1:17" ht="25.5" x14ac:dyDescent="0.25">
      <c r="A86" s="112">
        <v>77</v>
      </c>
      <c r="B86" s="395"/>
      <c r="C86" s="106" t="s">
        <v>13</v>
      </c>
      <c r="D86" s="106" t="s">
        <v>14</v>
      </c>
      <c r="E86" s="106" t="s">
        <v>89</v>
      </c>
      <c r="F86" s="112">
        <v>45178</v>
      </c>
      <c r="G86" s="395"/>
      <c r="H86" s="412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1:17" ht="25.5" x14ac:dyDescent="0.25">
      <c r="A87" s="112">
        <v>78</v>
      </c>
      <c r="B87" s="395"/>
      <c r="C87" s="106" t="s">
        <v>13</v>
      </c>
      <c r="D87" s="106" t="s">
        <v>14</v>
      </c>
      <c r="E87" s="106" t="s">
        <v>90</v>
      </c>
      <c r="F87" s="112">
        <v>45120</v>
      </c>
      <c r="G87" s="395"/>
      <c r="H87" s="412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1:17" ht="25.5" x14ac:dyDescent="0.25">
      <c r="A88" s="112">
        <v>79</v>
      </c>
      <c r="B88" s="395"/>
      <c r="C88" s="106" t="s">
        <v>13</v>
      </c>
      <c r="D88" s="106" t="s">
        <v>14</v>
      </c>
      <c r="E88" s="106" t="s">
        <v>91</v>
      </c>
      <c r="F88" s="112">
        <v>45198</v>
      </c>
      <c r="G88" s="395"/>
      <c r="H88" s="412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1:17" ht="25.5" x14ac:dyDescent="0.25">
      <c r="A89" s="112">
        <v>80</v>
      </c>
      <c r="B89" s="395"/>
      <c r="C89" s="106" t="s">
        <v>13</v>
      </c>
      <c r="D89" s="106" t="s">
        <v>14</v>
      </c>
      <c r="E89" s="1" t="s">
        <v>92</v>
      </c>
      <c r="F89" s="141">
        <v>45135</v>
      </c>
      <c r="G89" s="395"/>
      <c r="H89" s="412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1:17" ht="25.5" x14ac:dyDescent="0.25">
      <c r="A90" s="112">
        <v>81</v>
      </c>
      <c r="B90" s="395"/>
      <c r="C90" s="106" t="s">
        <v>13</v>
      </c>
      <c r="D90" s="106" t="s">
        <v>14</v>
      </c>
      <c r="E90" s="1" t="s">
        <v>93</v>
      </c>
      <c r="F90" s="141">
        <v>45186</v>
      </c>
      <c r="G90" s="395"/>
      <c r="H90" s="412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1:17" ht="25.5" x14ac:dyDescent="0.25">
      <c r="A91" s="112">
        <v>82</v>
      </c>
      <c r="B91" s="395"/>
      <c r="C91" s="106" t="s">
        <v>13</v>
      </c>
      <c r="D91" s="106" t="s">
        <v>14</v>
      </c>
      <c r="E91" s="1" t="s">
        <v>94</v>
      </c>
      <c r="F91" s="141">
        <v>45146</v>
      </c>
      <c r="G91" s="395"/>
      <c r="H91" s="412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1:17" ht="25.5" x14ac:dyDescent="0.25">
      <c r="A92" s="112">
        <v>83</v>
      </c>
      <c r="B92" s="395"/>
      <c r="C92" s="106" t="s">
        <v>13</v>
      </c>
      <c r="D92" s="106" t="s">
        <v>14</v>
      </c>
      <c r="E92" s="1" t="s">
        <v>95</v>
      </c>
      <c r="F92" s="141">
        <v>45195</v>
      </c>
      <c r="G92" s="395"/>
      <c r="H92" s="412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1:17" ht="25.5" x14ac:dyDescent="0.25">
      <c r="A93" s="112">
        <v>84</v>
      </c>
      <c r="B93" s="395"/>
      <c r="C93" s="106" t="s">
        <v>13</v>
      </c>
      <c r="D93" s="106" t="s">
        <v>14</v>
      </c>
      <c r="E93" s="1" t="s">
        <v>96</v>
      </c>
      <c r="F93" s="141">
        <v>45168</v>
      </c>
      <c r="G93" s="395"/>
      <c r="H93" s="412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1:17" ht="25.5" x14ac:dyDescent="0.25">
      <c r="A94" s="112">
        <v>85</v>
      </c>
      <c r="B94" s="395"/>
      <c r="C94" s="106" t="s">
        <v>13</v>
      </c>
      <c r="D94" s="106" t="s">
        <v>14</v>
      </c>
      <c r="E94" s="1" t="s">
        <v>97</v>
      </c>
      <c r="F94" s="141">
        <v>45182</v>
      </c>
      <c r="G94" s="395"/>
      <c r="H94" s="412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1:17" ht="25.5" x14ac:dyDescent="0.25">
      <c r="A95" s="112">
        <v>86</v>
      </c>
      <c r="B95" s="395"/>
      <c r="C95" s="106" t="s">
        <v>13</v>
      </c>
      <c r="D95" s="106" t="s">
        <v>14</v>
      </c>
      <c r="E95" s="1" t="s">
        <v>98</v>
      </c>
      <c r="F95" s="141">
        <v>45203</v>
      </c>
      <c r="G95" s="395"/>
      <c r="H95" s="412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1:17" ht="25.5" x14ac:dyDescent="0.25">
      <c r="A96" s="112">
        <v>87</v>
      </c>
      <c r="B96" s="395"/>
      <c r="C96" s="106" t="s">
        <v>13</v>
      </c>
      <c r="D96" s="106" t="s">
        <v>14</v>
      </c>
      <c r="E96" s="1" t="s">
        <v>99</v>
      </c>
      <c r="F96" s="141">
        <v>45202</v>
      </c>
      <c r="G96" s="395"/>
      <c r="H96" s="412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1:17" ht="25.5" x14ac:dyDescent="0.25">
      <c r="A97" s="112">
        <v>88</v>
      </c>
      <c r="B97" s="395"/>
      <c r="C97" s="106" t="s">
        <v>13</v>
      </c>
      <c r="D97" s="106" t="s">
        <v>14</v>
      </c>
      <c r="E97" s="1" t="s">
        <v>100</v>
      </c>
      <c r="F97" s="141">
        <v>45166</v>
      </c>
      <c r="G97" s="395"/>
      <c r="H97" s="412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1:17" ht="25.5" x14ac:dyDescent="0.25">
      <c r="A98" s="112">
        <v>89</v>
      </c>
      <c r="B98" s="395"/>
      <c r="C98" s="106" t="s">
        <v>13</v>
      </c>
      <c r="D98" s="106" t="s">
        <v>14</v>
      </c>
      <c r="E98" s="106" t="s">
        <v>101</v>
      </c>
      <c r="F98" s="112">
        <v>45129</v>
      </c>
      <c r="G98" s="395"/>
      <c r="H98" s="412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1:17" ht="25.5" x14ac:dyDescent="0.25">
      <c r="A99" s="112">
        <v>90</v>
      </c>
      <c r="B99" s="395"/>
      <c r="C99" s="106" t="s">
        <v>13</v>
      </c>
      <c r="D99" s="106" t="s">
        <v>14</v>
      </c>
      <c r="E99" s="106" t="s">
        <v>102</v>
      </c>
      <c r="F99" s="112">
        <v>45130</v>
      </c>
      <c r="G99" s="395"/>
      <c r="H99" s="412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1:17" ht="25.5" x14ac:dyDescent="0.25">
      <c r="A100" s="112">
        <v>91</v>
      </c>
      <c r="B100" s="395"/>
      <c r="C100" s="106" t="s">
        <v>13</v>
      </c>
      <c r="D100" s="106" t="s">
        <v>14</v>
      </c>
      <c r="E100" s="106" t="s">
        <v>103</v>
      </c>
      <c r="F100" s="112">
        <v>45173</v>
      </c>
      <c r="G100" s="395"/>
      <c r="H100" s="412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1:17" ht="25.5" x14ac:dyDescent="0.25">
      <c r="A101" s="112">
        <v>92</v>
      </c>
      <c r="B101" s="395"/>
      <c r="C101" s="106" t="s">
        <v>13</v>
      </c>
      <c r="D101" s="106" t="s">
        <v>14</v>
      </c>
      <c r="E101" s="106" t="s">
        <v>104</v>
      </c>
      <c r="F101" s="112">
        <v>45122</v>
      </c>
      <c r="G101" s="395"/>
      <c r="H101" s="412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1:17" ht="25.5" x14ac:dyDescent="0.25">
      <c r="A102" s="112">
        <v>93</v>
      </c>
      <c r="B102" s="395"/>
      <c r="C102" s="106" t="s">
        <v>13</v>
      </c>
      <c r="D102" s="106" t="s">
        <v>14</v>
      </c>
      <c r="E102" s="106" t="s">
        <v>105</v>
      </c>
      <c r="F102" s="112">
        <v>45145</v>
      </c>
      <c r="G102" s="395"/>
      <c r="H102" s="412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1:17" ht="25.5" x14ac:dyDescent="0.25">
      <c r="A103" s="112">
        <v>94</v>
      </c>
      <c r="B103" s="395"/>
      <c r="C103" s="106" t="s">
        <v>13</v>
      </c>
      <c r="D103" s="106" t="s">
        <v>14</v>
      </c>
      <c r="E103" s="106" t="s">
        <v>682</v>
      </c>
      <c r="F103" s="112">
        <v>45210</v>
      </c>
      <c r="G103" s="395"/>
      <c r="H103" s="412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1:17" ht="25.5" x14ac:dyDescent="0.25">
      <c r="A104" s="112">
        <v>95</v>
      </c>
      <c r="B104" s="395"/>
      <c r="C104" s="106" t="s">
        <v>13</v>
      </c>
      <c r="D104" s="106" t="s">
        <v>14</v>
      </c>
      <c r="E104" s="106" t="s">
        <v>106</v>
      </c>
      <c r="F104" s="112">
        <v>45181</v>
      </c>
      <c r="G104" s="395"/>
      <c r="H104" s="412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1:17" ht="25.5" x14ac:dyDescent="0.25">
      <c r="A105" s="112">
        <v>96</v>
      </c>
      <c r="B105" s="395"/>
      <c r="C105" s="106" t="s">
        <v>13</v>
      </c>
      <c r="D105" s="106" t="s">
        <v>14</v>
      </c>
      <c r="E105" s="106" t="s">
        <v>107</v>
      </c>
      <c r="F105" s="112">
        <v>45124</v>
      </c>
      <c r="G105" s="395"/>
      <c r="H105" s="412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1:17" ht="25.5" x14ac:dyDescent="0.25">
      <c r="A106" s="112">
        <v>97</v>
      </c>
      <c r="B106" s="395"/>
      <c r="C106" s="106" t="s">
        <v>13</v>
      </c>
      <c r="D106" s="106" t="s">
        <v>14</v>
      </c>
      <c r="E106" s="106" t="s">
        <v>108</v>
      </c>
      <c r="F106" s="112">
        <v>45149</v>
      </c>
      <c r="G106" s="395"/>
      <c r="H106" s="412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1:17" ht="25.5" x14ac:dyDescent="0.25">
      <c r="A107" s="112">
        <v>98</v>
      </c>
      <c r="B107" s="395" t="s">
        <v>116</v>
      </c>
      <c r="C107" s="106" t="s">
        <v>13</v>
      </c>
      <c r="D107" s="106" t="s">
        <v>14</v>
      </c>
      <c r="E107" s="106" t="s">
        <v>109</v>
      </c>
      <c r="F107" s="112">
        <v>45110</v>
      </c>
      <c r="G107" s="395"/>
      <c r="H107" s="412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1:17" ht="25.5" x14ac:dyDescent="0.25">
      <c r="A108" s="112">
        <v>99</v>
      </c>
      <c r="B108" s="395"/>
      <c r="C108" s="106" t="s">
        <v>13</v>
      </c>
      <c r="D108" s="106" t="s">
        <v>14</v>
      </c>
      <c r="E108" s="106" t="s">
        <v>110</v>
      </c>
      <c r="F108" s="112">
        <v>45157</v>
      </c>
      <c r="G108" s="395"/>
      <c r="H108" s="412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1:17" ht="25.5" x14ac:dyDescent="0.25">
      <c r="A109" s="112">
        <v>100</v>
      </c>
      <c r="B109" s="395"/>
      <c r="C109" s="106" t="s">
        <v>13</v>
      </c>
      <c r="D109" s="106" t="s">
        <v>14</v>
      </c>
      <c r="E109" s="106" t="s">
        <v>111</v>
      </c>
      <c r="F109" s="112">
        <v>45150</v>
      </c>
      <c r="G109" s="395"/>
      <c r="H109" s="412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1:17" ht="25.5" x14ac:dyDescent="0.25">
      <c r="A110" s="112">
        <v>101</v>
      </c>
      <c r="B110" s="395"/>
      <c r="C110" s="106" t="s">
        <v>13</v>
      </c>
      <c r="D110" s="106" t="s">
        <v>14</v>
      </c>
      <c r="E110" s="106" t="s">
        <v>112</v>
      </c>
      <c r="F110" s="112">
        <v>45118</v>
      </c>
      <c r="G110" s="395"/>
      <c r="H110" s="412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1:17" ht="25.5" x14ac:dyDescent="0.25">
      <c r="A111" s="112">
        <v>102</v>
      </c>
      <c r="B111" s="395"/>
      <c r="C111" s="106" t="s">
        <v>13</v>
      </c>
      <c r="D111" s="106" t="s">
        <v>14</v>
      </c>
      <c r="E111" s="106" t="s">
        <v>113</v>
      </c>
      <c r="F111" s="112">
        <v>54045</v>
      </c>
      <c r="G111" s="395"/>
      <c r="H111" s="412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1:17" ht="25.5" x14ac:dyDescent="0.25">
      <c r="A112" s="112">
        <v>103</v>
      </c>
      <c r="B112" s="395"/>
      <c r="C112" s="106" t="s">
        <v>13</v>
      </c>
      <c r="D112" s="106" t="s">
        <v>14</v>
      </c>
      <c r="E112" s="106" t="s">
        <v>113</v>
      </c>
      <c r="F112" s="112">
        <v>45152</v>
      </c>
      <c r="G112" s="395"/>
      <c r="H112" s="412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1:17" ht="25.5" x14ac:dyDescent="0.25">
      <c r="A113" s="112">
        <v>104</v>
      </c>
      <c r="B113" s="395"/>
      <c r="C113" s="106" t="s">
        <v>13</v>
      </c>
      <c r="D113" s="106" t="s">
        <v>14</v>
      </c>
      <c r="E113" s="106" t="s">
        <v>114</v>
      </c>
      <c r="F113" s="112">
        <v>45113</v>
      </c>
      <c r="G113" s="395"/>
      <c r="H113" s="412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1:17" ht="25.5" x14ac:dyDescent="0.25">
      <c r="A114" s="112">
        <v>105</v>
      </c>
      <c r="B114" s="395"/>
      <c r="C114" s="112" t="s">
        <v>13</v>
      </c>
      <c r="D114" s="112" t="s">
        <v>14</v>
      </c>
      <c r="E114" s="112" t="s">
        <v>962</v>
      </c>
      <c r="F114" s="112">
        <v>45214</v>
      </c>
      <c r="G114" s="395"/>
      <c r="H114" s="412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1:17" ht="39.75" customHeight="1" thickBot="1" x14ac:dyDescent="0.3">
      <c r="A115" s="384" t="s">
        <v>833</v>
      </c>
      <c r="B115" s="385"/>
      <c r="C115" s="385"/>
      <c r="D115" s="385"/>
      <c r="E115" s="385"/>
      <c r="F115" s="385"/>
      <c r="G115" s="385"/>
      <c r="H115" s="385"/>
      <c r="I115" s="385"/>
      <c r="J115" s="385"/>
      <c r="K115" s="228"/>
      <c r="L115" s="228"/>
      <c r="M115" s="228"/>
      <c r="N115" s="228"/>
      <c r="O115" s="228"/>
      <c r="P115" s="228"/>
      <c r="Q115" s="229"/>
    </row>
    <row r="116" spans="1:17" ht="25.5" customHeight="1" thickBot="1" x14ac:dyDescent="0.3">
      <c r="A116" s="386" t="s">
        <v>834</v>
      </c>
      <c r="B116" s="387"/>
      <c r="C116" s="387"/>
      <c r="D116" s="387"/>
      <c r="E116" s="387"/>
      <c r="F116" s="387"/>
      <c r="G116" s="387"/>
      <c r="H116" s="387"/>
      <c r="I116" s="387"/>
      <c r="J116" s="388"/>
      <c r="K116" s="389"/>
      <c r="L116" s="390"/>
      <c r="M116" s="390"/>
      <c r="N116" s="390"/>
      <c r="O116" s="390"/>
      <c r="P116" s="390"/>
      <c r="Q116" s="391"/>
    </row>
    <row r="117" spans="1:17" x14ac:dyDescent="0.25">
      <c r="A117" s="398" t="s">
        <v>7</v>
      </c>
      <c r="B117" s="399"/>
      <c r="C117" s="399"/>
      <c r="D117" s="399"/>
      <c r="E117" s="399"/>
      <c r="F117" s="399"/>
      <c r="G117" s="399"/>
      <c r="H117" s="399"/>
      <c r="I117" s="399"/>
      <c r="J117" s="400"/>
      <c r="K117" s="400"/>
      <c r="L117" s="400"/>
      <c r="M117" s="400"/>
      <c r="N117" s="400"/>
      <c r="O117" s="400"/>
      <c r="P117" s="400"/>
      <c r="Q117" s="401"/>
    </row>
    <row r="118" spans="1:17" ht="13.5" thickBot="1" x14ac:dyDescent="0.3">
      <c r="A118" s="402" t="s">
        <v>839</v>
      </c>
      <c r="B118" s="403"/>
      <c r="C118" s="403"/>
      <c r="D118" s="403"/>
      <c r="E118" s="403"/>
      <c r="F118" s="403"/>
      <c r="G118" s="403"/>
      <c r="H118" s="403"/>
      <c r="I118" s="403"/>
      <c r="J118" s="404"/>
      <c r="K118" s="404"/>
      <c r="L118" s="404"/>
      <c r="M118" s="404"/>
      <c r="N118" s="404"/>
      <c r="O118" s="404"/>
      <c r="P118" s="404"/>
      <c r="Q118" s="405"/>
    </row>
    <row r="119" spans="1:17" x14ac:dyDescent="0.25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</row>
    <row r="120" spans="1:17" x14ac:dyDescent="0.25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</row>
    <row r="121" spans="1:17" x14ac:dyDescent="0.25">
      <c r="A121" s="397" t="s">
        <v>837</v>
      </c>
      <c r="B121" s="397"/>
      <c r="C121" s="397"/>
      <c r="D121" s="397"/>
      <c r="E121" s="397"/>
      <c r="F121" s="397"/>
      <c r="G121" s="397"/>
      <c r="H121" s="397"/>
      <c r="I121" s="397"/>
      <c r="J121" s="397"/>
      <c r="K121" s="397"/>
      <c r="L121" s="397"/>
      <c r="M121" s="397"/>
      <c r="N121" s="397"/>
      <c r="O121" s="397"/>
      <c r="P121" s="397"/>
      <c r="Q121" s="397"/>
    </row>
    <row r="122" spans="1:17" ht="12.75" customHeight="1" x14ac:dyDescent="0.25">
      <c r="A122" s="376" t="s">
        <v>835</v>
      </c>
      <c r="B122" s="376"/>
      <c r="C122" s="376"/>
      <c r="D122" s="376"/>
      <c r="E122" s="376"/>
      <c r="F122" s="376"/>
      <c r="G122" s="376"/>
      <c r="H122" s="376"/>
      <c r="I122" s="376"/>
      <c r="J122" s="376"/>
      <c r="K122" s="376"/>
      <c r="L122" s="376"/>
      <c r="M122" s="376"/>
      <c r="N122" s="376"/>
      <c r="O122" s="376"/>
      <c r="P122" s="376"/>
      <c r="Q122" s="376"/>
    </row>
    <row r="123" spans="1:17" ht="12.75" customHeight="1" x14ac:dyDescent="0.25">
      <c r="A123" s="377" t="s">
        <v>836</v>
      </c>
      <c r="B123" s="377"/>
      <c r="C123" s="377"/>
      <c r="D123" s="377"/>
      <c r="E123" s="377"/>
      <c r="F123" s="377"/>
      <c r="G123" s="377"/>
      <c r="H123" s="377"/>
      <c r="I123" s="377"/>
      <c r="J123" s="377"/>
      <c r="K123" s="377"/>
      <c r="L123" s="377"/>
      <c r="M123" s="377"/>
      <c r="N123" s="377"/>
      <c r="O123" s="377"/>
      <c r="P123" s="377"/>
      <c r="Q123" s="377"/>
    </row>
    <row r="124" spans="1:17" ht="12.75" customHeight="1" x14ac:dyDescent="0.25">
      <c r="A124" s="396">
        <f ca="1">TODAY()</f>
        <v>43601</v>
      </c>
      <c r="B124" s="396"/>
      <c r="C124" s="396"/>
      <c r="D124" s="396"/>
      <c r="E124" s="396"/>
      <c r="F124" s="396"/>
      <c r="G124" s="396"/>
      <c r="H124" s="396"/>
      <c r="I124" s="396"/>
      <c r="J124" s="396"/>
      <c r="K124" s="396"/>
      <c r="L124" s="396"/>
      <c r="M124" s="396"/>
      <c r="N124" s="396"/>
      <c r="O124" s="396"/>
      <c r="P124" s="396"/>
      <c r="Q124" s="396"/>
    </row>
    <row r="125" spans="1:17" s="13" customFormat="1" x14ac:dyDescent="0.25">
      <c r="A125" s="124"/>
      <c r="B125" s="8"/>
      <c r="C125" s="123"/>
      <c r="D125" s="123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 t="s">
        <v>8</v>
      </c>
    </row>
    <row r="127" spans="1:17" s="13" customFormat="1" x14ac:dyDescent="0.25">
      <c r="A127" s="11"/>
      <c r="B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 s="13" customFormat="1" x14ac:dyDescent="0.25">
      <c r="A128" s="11"/>
      <c r="B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</sheetData>
  <mergeCells count="38">
    <mergeCell ref="Q8:Q9"/>
    <mergeCell ref="B45:B75"/>
    <mergeCell ref="B107:B114"/>
    <mergeCell ref="B76:B106"/>
    <mergeCell ref="G10:G114"/>
    <mergeCell ref="H10:H114"/>
    <mergeCell ref="A124:Q124"/>
    <mergeCell ref="A121:Q121"/>
    <mergeCell ref="A117:Q117"/>
    <mergeCell ref="A118:Q118"/>
    <mergeCell ref="A5:Q5"/>
    <mergeCell ref="J8:J9"/>
    <mergeCell ref="K8:K9"/>
    <mergeCell ref="M8:M9"/>
    <mergeCell ref="N8:N9"/>
    <mergeCell ref="P8:P9"/>
    <mergeCell ref="A8:A9"/>
    <mergeCell ref="B8:B9"/>
    <mergeCell ref="C8:C9"/>
    <mergeCell ref="D8:D9"/>
    <mergeCell ref="E8:E9"/>
    <mergeCell ref="H8:H9"/>
    <mergeCell ref="A1:C4"/>
    <mergeCell ref="A7:Q7"/>
    <mergeCell ref="A6:Q6"/>
    <mergeCell ref="A122:Q122"/>
    <mergeCell ref="A123:Q123"/>
    <mergeCell ref="D1:Q1"/>
    <mergeCell ref="D2:Q2"/>
    <mergeCell ref="D3:Q4"/>
    <mergeCell ref="I8:I9"/>
    <mergeCell ref="A115:J115"/>
    <mergeCell ref="A116:J116"/>
    <mergeCell ref="K116:Q116"/>
    <mergeCell ref="F8:F9"/>
    <mergeCell ref="G8:G9"/>
    <mergeCell ref="B10:B13"/>
    <mergeCell ref="B14:B44"/>
  </mergeCells>
  <printOptions horizontalCentered="1" verticalCentered="1"/>
  <pageMargins left="0.25" right="0.25" top="0.2303125" bottom="0.1046875" header="0.3" footer="0.3"/>
  <pageSetup scale="51" fitToHeight="0" orientation="landscape" r:id="rId1"/>
  <rowBreaks count="4" manualBreakCount="4">
    <brk id="19" max="10" man="1"/>
    <brk id="57" max="10" man="1"/>
    <brk id="75" max="10" man="1"/>
    <brk id="99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5"/>
  <sheetViews>
    <sheetView zoomScale="90" zoomScaleNormal="90" zoomScaleSheetLayoutView="85" workbookViewId="0">
      <selection activeCell="A6" sqref="A6:Q6"/>
    </sheetView>
  </sheetViews>
  <sheetFormatPr baseColWidth="10" defaultColWidth="11.42578125" defaultRowHeight="12.75" x14ac:dyDescent="0.25"/>
  <cols>
    <col min="1" max="1" width="5" style="15" customWidth="1"/>
    <col min="2" max="2" width="14.5703125" style="7" customWidth="1"/>
    <col min="3" max="3" width="16" style="13" bestFit="1" customWidth="1"/>
    <col min="4" max="4" width="17.140625" style="13" customWidth="1"/>
    <col min="5" max="5" width="12.28515625" style="7" customWidth="1"/>
    <col min="6" max="6" width="11.7109375" style="7" customWidth="1"/>
    <col min="7" max="7" width="31.28515625" style="7" bestFit="1" customWidth="1"/>
    <col min="8" max="8" width="13" style="7" customWidth="1"/>
    <col min="9" max="9" width="18.28515625" style="7" customWidth="1"/>
    <col min="10" max="10" width="19.28515625" style="7" customWidth="1"/>
    <col min="11" max="16384" width="11.42578125" style="7"/>
  </cols>
  <sheetData>
    <row r="1" spans="1:17" ht="12.7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12.75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2.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13.5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68" t="s">
        <v>838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71"/>
    </row>
    <row r="6" spans="1:17" s="8" customFormat="1" ht="26.25" customHeight="1" thickBot="1" x14ac:dyDescent="0.3">
      <c r="A6" s="433" t="s">
        <v>1319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35.1" customHeight="1" thickBot="1" x14ac:dyDescent="0.3">
      <c r="A7" s="433" t="s">
        <v>906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5"/>
    </row>
    <row r="8" spans="1:17" ht="25.5" customHeight="1" x14ac:dyDescent="0.25">
      <c r="A8" s="502" t="s">
        <v>11</v>
      </c>
      <c r="B8" s="492" t="s">
        <v>0</v>
      </c>
      <c r="C8" s="492" t="s">
        <v>1</v>
      </c>
      <c r="D8" s="492" t="s">
        <v>2</v>
      </c>
      <c r="E8" s="492" t="s">
        <v>3</v>
      </c>
      <c r="F8" s="492" t="s">
        <v>4</v>
      </c>
      <c r="G8" s="492" t="s">
        <v>5</v>
      </c>
      <c r="H8" s="492" t="s">
        <v>961</v>
      </c>
      <c r="I8" s="394" t="s">
        <v>1303</v>
      </c>
      <c r="J8" s="472" t="s">
        <v>1304</v>
      </c>
      <c r="K8" s="394" t="s">
        <v>1305</v>
      </c>
      <c r="L8" s="120" t="s">
        <v>1306</v>
      </c>
      <c r="M8" s="472" t="s">
        <v>1304</v>
      </c>
      <c r="N8" s="394" t="s">
        <v>1305</v>
      </c>
      <c r="O8" s="120" t="s">
        <v>1307</v>
      </c>
      <c r="P8" s="472" t="s">
        <v>1304</v>
      </c>
      <c r="Q8" s="483" t="s">
        <v>1305</v>
      </c>
    </row>
    <row r="9" spans="1:17" ht="25.5" customHeight="1" thickBot="1" x14ac:dyDescent="0.3">
      <c r="A9" s="409"/>
      <c r="B9" s="383"/>
      <c r="C9" s="383"/>
      <c r="D9" s="383"/>
      <c r="E9" s="383"/>
      <c r="F9" s="383"/>
      <c r="G9" s="383"/>
      <c r="H9" s="383"/>
      <c r="I9" s="383"/>
      <c r="J9" s="407"/>
      <c r="K9" s="383"/>
      <c r="L9" s="227" t="s">
        <v>1308</v>
      </c>
      <c r="M9" s="407"/>
      <c r="N9" s="383"/>
      <c r="O9" s="227" t="s">
        <v>1309</v>
      </c>
      <c r="P9" s="407"/>
      <c r="Q9" s="411"/>
    </row>
    <row r="10" spans="1:17" ht="25.5" x14ac:dyDescent="0.25">
      <c r="A10" s="19">
        <v>1</v>
      </c>
      <c r="B10" s="511" t="s">
        <v>422</v>
      </c>
      <c r="C10" s="45" t="s">
        <v>401</v>
      </c>
      <c r="D10" s="45" t="s">
        <v>402</v>
      </c>
      <c r="E10" s="45" t="s">
        <v>403</v>
      </c>
      <c r="F10" s="45" t="s">
        <v>418</v>
      </c>
      <c r="G10" s="530" t="s">
        <v>361</v>
      </c>
      <c r="H10" s="534" t="s">
        <v>1129</v>
      </c>
      <c r="I10" s="275"/>
      <c r="J10" s="275"/>
      <c r="K10" s="233"/>
      <c r="L10" s="233"/>
      <c r="M10" s="233"/>
      <c r="N10" s="233"/>
      <c r="O10" s="233"/>
      <c r="P10" s="233"/>
      <c r="Q10" s="276"/>
    </row>
    <row r="11" spans="1:17" ht="25.5" x14ac:dyDescent="0.25">
      <c r="A11" s="9">
        <v>2</v>
      </c>
      <c r="B11" s="459"/>
      <c r="C11" s="44" t="s">
        <v>348</v>
      </c>
      <c r="D11" s="44" t="s">
        <v>416</v>
      </c>
      <c r="E11" s="44" t="s">
        <v>699</v>
      </c>
      <c r="F11" s="44" t="s">
        <v>417</v>
      </c>
      <c r="G11" s="531"/>
      <c r="H11" s="535"/>
      <c r="I11" s="274"/>
      <c r="J11" s="274"/>
      <c r="K11" s="236"/>
      <c r="L11" s="236"/>
      <c r="M11" s="236"/>
      <c r="N11" s="236"/>
      <c r="O11" s="236"/>
      <c r="P11" s="236"/>
      <c r="Q11" s="268"/>
    </row>
    <row r="12" spans="1:17" ht="15" customHeight="1" x14ac:dyDescent="0.25">
      <c r="A12" s="9">
        <v>3</v>
      </c>
      <c r="B12" s="459"/>
      <c r="C12" s="169" t="s">
        <v>413</v>
      </c>
      <c r="D12" s="151" t="s">
        <v>414</v>
      </c>
      <c r="E12" s="165">
        <v>26851258</v>
      </c>
      <c r="F12" s="44" t="s">
        <v>976</v>
      </c>
      <c r="G12" s="532"/>
      <c r="H12" s="535"/>
      <c r="I12" s="274"/>
      <c r="J12" s="274"/>
      <c r="K12" s="236"/>
      <c r="L12" s="236"/>
      <c r="M12" s="236"/>
      <c r="N12" s="236"/>
      <c r="O12" s="236"/>
      <c r="P12" s="236"/>
      <c r="Q12" s="268"/>
    </row>
    <row r="13" spans="1:17" ht="15" customHeight="1" x14ac:dyDescent="0.25">
      <c r="A13" s="9">
        <v>4</v>
      </c>
      <c r="B13" s="459"/>
      <c r="C13" s="44" t="s">
        <v>405</v>
      </c>
      <c r="D13" s="44" t="s">
        <v>406</v>
      </c>
      <c r="E13" s="44" t="s">
        <v>704</v>
      </c>
      <c r="F13" s="44" t="s">
        <v>407</v>
      </c>
      <c r="G13" s="538" t="s">
        <v>347</v>
      </c>
      <c r="H13" s="535"/>
      <c r="I13" s="274"/>
      <c r="J13" s="274"/>
      <c r="K13" s="236"/>
      <c r="L13" s="236"/>
      <c r="M13" s="236"/>
      <c r="N13" s="236"/>
      <c r="O13" s="236"/>
      <c r="P13" s="236"/>
      <c r="Q13" s="268"/>
    </row>
    <row r="14" spans="1:17" ht="25.5" x14ac:dyDescent="0.25">
      <c r="A14" s="9">
        <v>5</v>
      </c>
      <c r="B14" s="459"/>
      <c r="C14" s="44" t="s">
        <v>348</v>
      </c>
      <c r="D14" s="44" t="s">
        <v>408</v>
      </c>
      <c r="E14" s="44" t="s">
        <v>702</v>
      </c>
      <c r="F14" s="44" t="s">
        <v>409</v>
      </c>
      <c r="G14" s="531"/>
      <c r="H14" s="535"/>
      <c r="I14" s="274"/>
      <c r="J14" s="274"/>
      <c r="K14" s="236"/>
      <c r="L14" s="236"/>
      <c r="M14" s="236"/>
      <c r="N14" s="236"/>
      <c r="O14" s="236"/>
      <c r="P14" s="236"/>
      <c r="Q14" s="268"/>
    </row>
    <row r="15" spans="1:17" ht="25.5" customHeight="1" x14ac:dyDescent="0.25">
      <c r="A15" s="9">
        <v>6</v>
      </c>
      <c r="B15" s="459"/>
      <c r="C15" s="44" t="s">
        <v>348</v>
      </c>
      <c r="D15" s="44" t="s">
        <v>408</v>
      </c>
      <c r="E15" s="44" t="s">
        <v>703</v>
      </c>
      <c r="F15" s="44" t="s">
        <v>774</v>
      </c>
      <c r="G15" s="531"/>
      <c r="H15" s="535"/>
      <c r="I15" s="274"/>
      <c r="J15" s="274"/>
      <c r="K15" s="236"/>
      <c r="L15" s="236"/>
      <c r="M15" s="236"/>
      <c r="N15" s="236"/>
      <c r="O15" s="236"/>
      <c r="P15" s="236"/>
      <c r="Q15" s="268"/>
    </row>
    <row r="16" spans="1:17" ht="25.5" customHeight="1" x14ac:dyDescent="0.25">
      <c r="A16" s="9">
        <v>7</v>
      </c>
      <c r="B16" s="459"/>
      <c r="C16" s="44" t="s">
        <v>365</v>
      </c>
      <c r="D16" s="44" t="s">
        <v>953</v>
      </c>
      <c r="E16" s="44" t="s">
        <v>954</v>
      </c>
      <c r="F16" s="44" t="s">
        <v>955</v>
      </c>
      <c r="G16" s="531"/>
      <c r="H16" s="535"/>
      <c r="I16" s="274"/>
      <c r="J16" s="274"/>
      <c r="K16" s="236"/>
      <c r="L16" s="236"/>
      <c r="M16" s="236"/>
      <c r="N16" s="236"/>
      <c r="O16" s="236"/>
      <c r="P16" s="236"/>
      <c r="Q16" s="268"/>
    </row>
    <row r="17" spans="1:17" ht="25.5" customHeight="1" x14ac:dyDescent="0.25">
      <c r="A17" s="9">
        <v>8</v>
      </c>
      <c r="B17" s="459"/>
      <c r="C17" s="44" t="s">
        <v>365</v>
      </c>
      <c r="D17" s="44" t="s">
        <v>953</v>
      </c>
      <c r="E17" s="44" t="s">
        <v>956</v>
      </c>
      <c r="F17" s="44" t="s">
        <v>957</v>
      </c>
      <c r="G17" s="531"/>
      <c r="H17" s="535"/>
      <c r="I17" s="274"/>
      <c r="J17" s="274"/>
      <c r="K17" s="236"/>
      <c r="L17" s="236"/>
      <c r="M17" s="236"/>
      <c r="N17" s="236"/>
      <c r="O17" s="236"/>
      <c r="P17" s="236"/>
      <c r="Q17" s="268"/>
    </row>
    <row r="18" spans="1:17" ht="25.5" customHeight="1" x14ac:dyDescent="0.25">
      <c r="A18" s="9">
        <v>9</v>
      </c>
      <c r="B18" s="459"/>
      <c r="C18" s="44" t="s">
        <v>714</v>
      </c>
      <c r="D18" s="44">
        <v>945170</v>
      </c>
      <c r="E18" s="44">
        <v>140908001</v>
      </c>
      <c r="F18" s="44">
        <v>58190</v>
      </c>
      <c r="G18" s="161" t="s">
        <v>928</v>
      </c>
      <c r="H18" s="535"/>
      <c r="I18" s="274"/>
      <c r="J18" s="274"/>
      <c r="K18" s="236"/>
      <c r="L18" s="236"/>
      <c r="M18" s="236"/>
      <c r="N18" s="236"/>
      <c r="O18" s="236"/>
      <c r="P18" s="236"/>
      <c r="Q18" s="268"/>
    </row>
    <row r="19" spans="1:17" ht="25.5" customHeight="1" x14ac:dyDescent="0.25">
      <c r="A19" s="9">
        <v>10</v>
      </c>
      <c r="B19" s="459"/>
      <c r="C19" s="44" t="s">
        <v>715</v>
      </c>
      <c r="D19" s="44" t="s">
        <v>716</v>
      </c>
      <c r="E19" s="44">
        <v>869566</v>
      </c>
      <c r="F19" s="44">
        <v>58231</v>
      </c>
      <c r="G19" s="161" t="s">
        <v>396</v>
      </c>
      <c r="H19" s="535"/>
      <c r="I19" s="274"/>
      <c r="J19" s="274"/>
      <c r="K19" s="236"/>
      <c r="L19" s="236"/>
      <c r="M19" s="236"/>
      <c r="N19" s="236"/>
      <c r="O19" s="236"/>
      <c r="P19" s="236"/>
      <c r="Q19" s="268"/>
    </row>
    <row r="20" spans="1:17" ht="25.5" customHeight="1" x14ac:dyDescent="0.25">
      <c r="A20" s="9">
        <v>11</v>
      </c>
      <c r="B20" s="459"/>
      <c r="C20" s="44" t="s">
        <v>410</v>
      </c>
      <c r="D20" s="44" t="s">
        <v>411</v>
      </c>
      <c r="E20" s="44" t="s">
        <v>701</v>
      </c>
      <c r="F20" s="44" t="s">
        <v>412</v>
      </c>
      <c r="G20" s="161" t="s">
        <v>347</v>
      </c>
      <c r="H20" s="535"/>
      <c r="I20" s="274"/>
      <c r="J20" s="274"/>
      <c r="K20" s="236"/>
      <c r="L20" s="236"/>
      <c r="M20" s="236"/>
      <c r="N20" s="236"/>
      <c r="O20" s="236"/>
      <c r="P20" s="236"/>
      <c r="Q20" s="268"/>
    </row>
    <row r="21" spans="1:17" ht="25.5" customHeight="1" x14ac:dyDescent="0.25">
      <c r="A21" s="9">
        <v>12</v>
      </c>
      <c r="B21" s="459"/>
      <c r="C21" s="44" t="s">
        <v>852</v>
      </c>
      <c r="D21" s="44" t="s">
        <v>853</v>
      </c>
      <c r="E21" s="44" t="s">
        <v>854</v>
      </c>
      <c r="F21" s="44" t="s">
        <v>851</v>
      </c>
      <c r="G21" s="161" t="s">
        <v>421</v>
      </c>
      <c r="H21" s="535"/>
      <c r="I21" s="274"/>
      <c r="J21" s="274"/>
      <c r="K21" s="236"/>
      <c r="L21" s="236"/>
      <c r="M21" s="236"/>
      <c r="N21" s="236"/>
      <c r="O21" s="236"/>
      <c r="P21" s="236"/>
      <c r="Q21" s="268"/>
    </row>
    <row r="22" spans="1:17" ht="25.5" customHeight="1" x14ac:dyDescent="0.25">
      <c r="A22" s="9">
        <v>13</v>
      </c>
      <c r="B22" s="459"/>
      <c r="C22" s="44" t="s">
        <v>415</v>
      </c>
      <c r="D22" s="44" t="s">
        <v>908</v>
      </c>
      <c r="E22" s="44" t="s">
        <v>909</v>
      </c>
      <c r="F22" s="44" t="s">
        <v>910</v>
      </c>
      <c r="G22" s="161" t="s">
        <v>393</v>
      </c>
      <c r="H22" s="535"/>
      <c r="I22" s="274"/>
      <c r="J22" s="274"/>
      <c r="K22" s="236"/>
      <c r="L22" s="236"/>
      <c r="M22" s="236"/>
      <c r="N22" s="236"/>
      <c r="O22" s="236"/>
      <c r="P22" s="236"/>
      <c r="Q22" s="268"/>
    </row>
    <row r="23" spans="1:17" ht="25.5" customHeight="1" x14ac:dyDescent="0.25">
      <c r="A23" s="9">
        <v>14</v>
      </c>
      <c r="B23" s="459"/>
      <c r="C23" s="135" t="s">
        <v>378</v>
      </c>
      <c r="D23" s="135" t="s">
        <v>419</v>
      </c>
      <c r="E23" s="135" t="s">
        <v>700</v>
      </c>
      <c r="F23" s="135" t="s">
        <v>420</v>
      </c>
      <c r="G23" s="162" t="s">
        <v>396</v>
      </c>
      <c r="H23" s="535"/>
      <c r="I23" s="274"/>
      <c r="J23" s="274"/>
      <c r="K23" s="236"/>
      <c r="L23" s="236"/>
      <c r="M23" s="236"/>
      <c r="N23" s="236"/>
      <c r="O23" s="236"/>
      <c r="P23" s="236"/>
      <c r="Q23" s="268"/>
    </row>
    <row r="24" spans="1:17" ht="25.5" customHeight="1" x14ac:dyDescent="0.25">
      <c r="A24" s="9">
        <v>15</v>
      </c>
      <c r="B24" s="459"/>
      <c r="C24" s="132" t="s">
        <v>415</v>
      </c>
      <c r="D24" s="132" t="s">
        <v>979</v>
      </c>
      <c r="E24" s="132" t="s">
        <v>984</v>
      </c>
      <c r="F24" s="132">
        <v>37179</v>
      </c>
      <c r="G24" s="132" t="s">
        <v>398</v>
      </c>
      <c r="H24" s="536"/>
      <c r="I24" s="274"/>
      <c r="J24" s="274"/>
      <c r="K24" s="236"/>
      <c r="L24" s="236"/>
      <c r="M24" s="236"/>
      <c r="N24" s="236"/>
      <c r="O24" s="236"/>
      <c r="P24" s="236"/>
      <c r="Q24" s="268"/>
    </row>
    <row r="25" spans="1:17" ht="25.5" x14ac:dyDescent="0.25">
      <c r="A25" s="9">
        <v>16</v>
      </c>
      <c r="B25" s="459"/>
      <c r="C25" s="132" t="s">
        <v>977</v>
      </c>
      <c r="D25" s="132" t="s">
        <v>980</v>
      </c>
      <c r="E25" s="132">
        <v>192740</v>
      </c>
      <c r="F25" s="132">
        <v>55218</v>
      </c>
      <c r="G25" s="132" t="s">
        <v>985</v>
      </c>
      <c r="H25" s="536"/>
      <c r="I25" s="274"/>
      <c r="J25" s="274"/>
      <c r="K25" s="236"/>
      <c r="L25" s="236"/>
      <c r="M25" s="236"/>
      <c r="N25" s="236"/>
      <c r="O25" s="236"/>
      <c r="P25" s="236"/>
      <c r="Q25" s="268"/>
    </row>
    <row r="26" spans="1:17" ht="27.75" customHeight="1" x14ac:dyDescent="0.25">
      <c r="A26" s="9">
        <v>17</v>
      </c>
      <c r="B26" s="459"/>
      <c r="C26" s="132" t="s">
        <v>348</v>
      </c>
      <c r="D26" s="132" t="s">
        <v>981</v>
      </c>
      <c r="E26" s="132">
        <v>12080349</v>
      </c>
      <c r="F26" s="132">
        <v>56085</v>
      </c>
      <c r="G26" s="132" t="s">
        <v>986</v>
      </c>
      <c r="H26" s="536"/>
      <c r="I26" s="274"/>
      <c r="J26" s="274"/>
      <c r="K26" s="236"/>
      <c r="L26" s="236"/>
      <c r="M26" s="236"/>
      <c r="N26" s="236"/>
      <c r="O26" s="236"/>
      <c r="P26" s="236"/>
      <c r="Q26" s="268"/>
    </row>
    <row r="27" spans="1:17" ht="15" customHeight="1" x14ac:dyDescent="0.25">
      <c r="A27" s="9">
        <v>18</v>
      </c>
      <c r="B27" s="459"/>
      <c r="C27" s="132" t="s">
        <v>410</v>
      </c>
      <c r="D27" s="132" t="s">
        <v>982</v>
      </c>
      <c r="E27" s="132">
        <v>100116710</v>
      </c>
      <c r="F27" s="132">
        <v>62531</v>
      </c>
      <c r="G27" s="132" t="s">
        <v>396</v>
      </c>
      <c r="H27" s="536"/>
      <c r="I27" s="274"/>
      <c r="J27" s="274"/>
      <c r="K27" s="236"/>
      <c r="L27" s="236"/>
      <c r="M27" s="236"/>
      <c r="N27" s="236"/>
      <c r="O27" s="236"/>
      <c r="P27" s="236"/>
      <c r="Q27" s="268"/>
    </row>
    <row r="28" spans="1:17" ht="15" customHeight="1" x14ac:dyDescent="0.25">
      <c r="A28" s="9">
        <v>19</v>
      </c>
      <c r="B28" s="459"/>
      <c r="C28" s="132" t="s">
        <v>978</v>
      </c>
      <c r="D28" s="132" t="s">
        <v>983</v>
      </c>
      <c r="E28" s="132">
        <v>100330132</v>
      </c>
      <c r="F28" s="132">
        <v>61745</v>
      </c>
      <c r="G28" s="132" t="s">
        <v>987</v>
      </c>
      <c r="H28" s="536"/>
      <c r="I28" s="274"/>
      <c r="J28" s="274"/>
      <c r="K28" s="236"/>
      <c r="L28" s="236"/>
      <c r="M28" s="236"/>
      <c r="N28" s="236"/>
      <c r="O28" s="236"/>
      <c r="P28" s="236"/>
      <c r="Q28" s="268"/>
    </row>
    <row r="29" spans="1:17" ht="25.5" x14ac:dyDescent="0.25">
      <c r="A29" s="9">
        <v>20</v>
      </c>
      <c r="B29" s="459"/>
      <c r="C29" s="44" t="s">
        <v>896</v>
      </c>
      <c r="D29" s="44" t="s">
        <v>896</v>
      </c>
      <c r="E29" s="44" t="s">
        <v>896</v>
      </c>
      <c r="F29" s="132">
        <v>60358</v>
      </c>
      <c r="G29" s="132" t="s">
        <v>988</v>
      </c>
      <c r="H29" s="536"/>
      <c r="I29" s="274"/>
      <c r="J29" s="274"/>
      <c r="K29" s="236"/>
      <c r="L29" s="236"/>
      <c r="M29" s="236"/>
      <c r="N29" s="236"/>
      <c r="O29" s="236"/>
      <c r="P29" s="236"/>
      <c r="Q29" s="268"/>
    </row>
    <row r="30" spans="1:17" ht="25.5" x14ac:dyDescent="0.25">
      <c r="A30" s="68">
        <v>21</v>
      </c>
      <c r="B30" s="512"/>
      <c r="C30" s="44" t="s">
        <v>896</v>
      </c>
      <c r="D30" s="44" t="s">
        <v>896</v>
      </c>
      <c r="E30" s="44" t="s">
        <v>896</v>
      </c>
      <c r="F30" s="125">
        <v>13223</v>
      </c>
      <c r="G30" s="132" t="s">
        <v>760</v>
      </c>
      <c r="H30" s="536"/>
      <c r="I30" s="274"/>
      <c r="J30" s="274"/>
      <c r="K30" s="236"/>
      <c r="L30" s="236"/>
      <c r="M30" s="236"/>
      <c r="N30" s="236"/>
      <c r="O30" s="236"/>
      <c r="P30" s="236"/>
      <c r="Q30" s="268"/>
    </row>
    <row r="31" spans="1:17" ht="26.25" thickBot="1" x14ac:dyDescent="0.3">
      <c r="A31" s="20">
        <v>22</v>
      </c>
      <c r="B31" s="533"/>
      <c r="C31" s="129" t="s">
        <v>415</v>
      </c>
      <c r="D31" s="129" t="s">
        <v>1124</v>
      </c>
      <c r="E31" s="129" t="s">
        <v>909</v>
      </c>
      <c r="F31" s="163">
        <v>57526</v>
      </c>
      <c r="G31" s="134" t="s">
        <v>396</v>
      </c>
      <c r="H31" s="537"/>
      <c r="I31" s="277"/>
      <c r="J31" s="277"/>
      <c r="K31" s="238"/>
      <c r="L31" s="238"/>
      <c r="M31" s="238"/>
      <c r="N31" s="238"/>
      <c r="O31" s="238"/>
      <c r="P31" s="238"/>
      <c r="Q31" s="270"/>
    </row>
    <row r="32" spans="1:17" ht="30" customHeight="1" thickBot="1" x14ac:dyDescent="0.3">
      <c r="A32" s="517" t="s">
        <v>833</v>
      </c>
      <c r="B32" s="518"/>
      <c r="C32" s="518"/>
      <c r="D32" s="518"/>
      <c r="E32" s="518"/>
      <c r="F32" s="518"/>
      <c r="G32" s="518"/>
      <c r="H32" s="518"/>
      <c r="I32" s="518"/>
      <c r="J32" s="518"/>
      <c r="K32" s="241"/>
      <c r="L32" s="241"/>
      <c r="M32" s="241"/>
      <c r="N32" s="241"/>
      <c r="O32" s="241"/>
      <c r="P32" s="241"/>
      <c r="Q32" s="242"/>
    </row>
    <row r="33" spans="1:17" ht="25.5" customHeight="1" thickBot="1" x14ac:dyDescent="0.3">
      <c r="A33" s="539" t="s">
        <v>834</v>
      </c>
      <c r="B33" s="540"/>
      <c r="C33" s="540"/>
      <c r="D33" s="540"/>
      <c r="E33" s="540"/>
      <c r="F33" s="540"/>
      <c r="G33" s="540"/>
      <c r="H33" s="540"/>
      <c r="I33" s="540"/>
      <c r="J33" s="540"/>
      <c r="K33" s="541"/>
      <c r="L33" s="541"/>
      <c r="M33" s="541"/>
      <c r="N33" s="541"/>
      <c r="O33" s="541"/>
      <c r="P33" s="541"/>
      <c r="Q33" s="542"/>
    </row>
    <row r="34" spans="1:17" ht="12.75" customHeight="1" thickBot="1" x14ac:dyDescent="0.3">
      <c r="A34" s="448" t="s">
        <v>7</v>
      </c>
      <c r="B34" s="449"/>
      <c r="C34" s="449"/>
      <c r="D34" s="449"/>
      <c r="E34" s="449"/>
      <c r="F34" s="449"/>
      <c r="G34" s="449"/>
      <c r="H34" s="449"/>
      <c r="I34" s="449"/>
      <c r="J34" s="449"/>
      <c r="K34" s="449"/>
      <c r="L34" s="449"/>
      <c r="M34" s="449"/>
      <c r="N34" s="449"/>
      <c r="O34" s="449"/>
      <c r="P34" s="449"/>
      <c r="Q34" s="450"/>
    </row>
    <row r="35" spans="1:17" ht="30" customHeight="1" thickBot="1" x14ac:dyDescent="0.3">
      <c r="A35" s="451" t="s">
        <v>839</v>
      </c>
      <c r="B35" s="452"/>
      <c r="C35" s="452"/>
      <c r="D35" s="452"/>
      <c r="E35" s="452"/>
      <c r="F35" s="452"/>
      <c r="G35" s="452"/>
      <c r="H35" s="452"/>
      <c r="I35" s="452"/>
      <c r="J35" s="452"/>
      <c r="K35" s="452"/>
      <c r="L35" s="452"/>
      <c r="M35" s="452"/>
      <c r="N35" s="452"/>
      <c r="O35" s="452"/>
      <c r="P35" s="452"/>
      <c r="Q35" s="453"/>
    </row>
    <row r="36" spans="1:17" ht="12.75" customHeight="1" x14ac:dyDescent="0.25">
      <c r="B36" s="12"/>
      <c r="C36" s="12"/>
      <c r="D36" s="12"/>
      <c r="E36" s="12"/>
      <c r="F36" s="12"/>
      <c r="G36" s="12"/>
      <c r="H36" s="12"/>
      <c r="I36" s="12"/>
      <c r="J36" s="12"/>
    </row>
    <row r="37" spans="1:17" ht="15" customHeight="1" x14ac:dyDescent="0.25">
      <c r="A37" s="124"/>
      <c r="B37" s="12"/>
      <c r="C37" s="12"/>
      <c r="D37" s="12"/>
      <c r="E37" s="12"/>
      <c r="F37" s="12"/>
      <c r="G37" s="12"/>
      <c r="H37" s="12"/>
      <c r="I37" s="12"/>
      <c r="J37" s="12"/>
    </row>
    <row r="38" spans="1:17" ht="27.75" customHeight="1" x14ac:dyDescent="0.25">
      <c r="A38" s="124"/>
      <c r="B38" s="12"/>
      <c r="C38" s="12"/>
      <c r="D38" s="12"/>
      <c r="E38" s="146"/>
      <c r="F38" s="146"/>
      <c r="G38" s="146"/>
      <c r="H38" s="12"/>
      <c r="I38" s="12"/>
      <c r="J38" s="12"/>
    </row>
    <row r="39" spans="1:17" ht="21" customHeight="1" x14ac:dyDescent="0.25">
      <c r="A39" s="376" t="s">
        <v>835</v>
      </c>
      <c r="B39" s="376"/>
      <c r="C39" s="376"/>
      <c r="D39" s="376"/>
      <c r="E39" s="376"/>
      <c r="F39" s="376"/>
      <c r="G39" s="376"/>
      <c r="H39" s="376"/>
      <c r="I39" s="376"/>
      <c r="J39" s="376"/>
    </row>
    <row r="40" spans="1:17" ht="12.75" customHeight="1" x14ac:dyDescent="0.25">
      <c r="A40" s="377" t="s">
        <v>836</v>
      </c>
      <c r="B40" s="377"/>
      <c r="C40" s="377"/>
      <c r="D40" s="377"/>
      <c r="E40" s="377"/>
      <c r="F40" s="377"/>
      <c r="G40" s="377"/>
      <c r="H40" s="377"/>
      <c r="I40" s="377"/>
      <c r="J40" s="377"/>
    </row>
    <row r="41" spans="1:17" x14ac:dyDescent="0.25">
      <c r="A41" s="396">
        <f ca="1">TODAY()</f>
        <v>43601</v>
      </c>
      <c r="B41" s="396"/>
      <c r="C41" s="396"/>
      <c r="D41" s="396"/>
      <c r="E41" s="396"/>
      <c r="F41" s="396"/>
      <c r="G41" s="396"/>
      <c r="H41" s="396"/>
      <c r="I41" s="396"/>
      <c r="J41" s="396"/>
    </row>
    <row r="42" spans="1:17" x14ac:dyDescent="0.25">
      <c r="A42" s="396"/>
      <c r="B42" s="396"/>
      <c r="C42" s="396"/>
      <c r="D42" s="396"/>
      <c r="E42" s="396"/>
      <c r="F42" s="396"/>
      <c r="G42" s="396"/>
      <c r="H42" s="396"/>
      <c r="I42" s="396"/>
      <c r="J42" s="396"/>
    </row>
    <row r="43" spans="1:17" s="13" customFormat="1" x14ac:dyDescent="0.25">
      <c r="A43" s="15"/>
      <c r="B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5" spans="1:17" x14ac:dyDescent="0.25">
      <c r="K45" s="13"/>
      <c r="L45" s="13"/>
      <c r="M45" s="13"/>
      <c r="N45" s="13"/>
      <c r="O45" s="13"/>
      <c r="P45" s="13"/>
      <c r="Q45" s="13"/>
    </row>
  </sheetData>
  <mergeCells count="35">
    <mergeCell ref="A42:J42"/>
    <mergeCell ref="D1:Q1"/>
    <mergeCell ref="D2:Q2"/>
    <mergeCell ref="D3:Q4"/>
    <mergeCell ref="A5:Q5"/>
    <mergeCell ref="A6:Q6"/>
    <mergeCell ref="A7:Q7"/>
    <mergeCell ref="K8:K9"/>
    <mergeCell ref="M8:M9"/>
    <mergeCell ref="N8:N9"/>
    <mergeCell ref="P8:P9"/>
    <mergeCell ref="Q8:Q9"/>
    <mergeCell ref="A32:J32"/>
    <mergeCell ref="A8:A9"/>
    <mergeCell ref="B8:B9"/>
    <mergeCell ref="H8:H9"/>
    <mergeCell ref="K33:Q33"/>
    <mergeCell ref="A34:Q34"/>
    <mergeCell ref="A1:C4"/>
    <mergeCell ref="A40:J40"/>
    <mergeCell ref="C8:C9"/>
    <mergeCell ref="D8:D9"/>
    <mergeCell ref="E8:E9"/>
    <mergeCell ref="F8:F9"/>
    <mergeCell ref="G8:G9"/>
    <mergeCell ref="J8:J9"/>
    <mergeCell ref="I8:I9"/>
    <mergeCell ref="A35:Q35"/>
    <mergeCell ref="A41:J41"/>
    <mergeCell ref="A39:J39"/>
    <mergeCell ref="G10:G12"/>
    <mergeCell ref="B10:B31"/>
    <mergeCell ref="H10:H31"/>
    <mergeCell ref="G13:G17"/>
    <mergeCell ref="A33:J3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ignoredErrors>
    <ignoredError sqref="D10:F10 D13:F15 D12:E12 D11:F11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8"/>
  <sheetViews>
    <sheetView topLeftCell="A4" zoomScale="90" zoomScaleNormal="90" zoomScaleSheetLayoutView="85" workbookViewId="0">
      <selection activeCell="A6" sqref="A6:Q6"/>
    </sheetView>
  </sheetViews>
  <sheetFormatPr baseColWidth="10" defaultColWidth="11.42578125" defaultRowHeight="12.75" x14ac:dyDescent="0.25"/>
  <cols>
    <col min="1" max="1" width="5" style="15" customWidth="1"/>
    <col min="2" max="2" width="16.42578125" style="7" customWidth="1"/>
    <col min="3" max="3" width="14" style="13" customWidth="1"/>
    <col min="4" max="4" width="16.85546875" style="13" customWidth="1"/>
    <col min="5" max="5" width="16.140625" style="7" customWidth="1"/>
    <col min="6" max="6" width="10" style="7" customWidth="1"/>
    <col min="7" max="7" width="18.85546875" style="7" customWidth="1"/>
    <col min="8" max="8" width="13.7109375" style="7" customWidth="1"/>
    <col min="9" max="9" width="15.5703125" style="7" customWidth="1"/>
    <col min="10" max="10" width="18" style="7" customWidth="1"/>
    <col min="11" max="16384" width="11.42578125" style="7"/>
  </cols>
  <sheetData>
    <row r="1" spans="1:17" ht="26.2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24.75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2.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3.2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68" t="s">
        <v>838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71"/>
    </row>
    <row r="6" spans="1:17" s="8" customFormat="1" ht="26.25" customHeight="1" thickBot="1" x14ac:dyDescent="0.3">
      <c r="A6" s="433" t="s">
        <v>1320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30" customHeight="1" thickBot="1" x14ac:dyDescent="0.3">
      <c r="A7" s="433" t="s">
        <v>904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5"/>
    </row>
    <row r="8" spans="1:17" ht="50.25" customHeight="1" x14ac:dyDescent="0.25">
      <c r="A8" s="502" t="s">
        <v>11</v>
      </c>
      <c r="B8" s="492" t="s">
        <v>0</v>
      </c>
      <c r="C8" s="492" t="s">
        <v>1</v>
      </c>
      <c r="D8" s="492" t="s">
        <v>2</v>
      </c>
      <c r="E8" s="492" t="s">
        <v>3</v>
      </c>
      <c r="F8" s="492" t="s">
        <v>4</v>
      </c>
      <c r="G8" s="492" t="s">
        <v>5</v>
      </c>
      <c r="H8" s="492" t="s">
        <v>1134</v>
      </c>
      <c r="I8" s="394" t="s">
        <v>1303</v>
      </c>
      <c r="J8" s="472" t="s">
        <v>1304</v>
      </c>
      <c r="K8" s="394" t="s">
        <v>1305</v>
      </c>
      <c r="L8" s="120" t="s">
        <v>1306</v>
      </c>
      <c r="M8" s="472" t="s">
        <v>1304</v>
      </c>
      <c r="N8" s="394" t="s">
        <v>1305</v>
      </c>
      <c r="O8" s="120" t="s">
        <v>1307</v>
      </c>
      <c r="P8" s="472" t="s">
        <v>1304</v>
      </c>
      <c r="Q8" s="483" t="s">
        <v>1305</v>
      </c>
    </row>
    <row r="9" spans="1:17" ht="23.25" customHeight="1" thickBot="1" x14ac:dyDescent="0.3">
      <c r="A9" s="503"/>
      <c r="B9" s="493"/>
      <c r="C9" s="493"/>
      <c r="D9" s="493"/>
      <c r="E9" s="493"/>
      <c r="F9" s="493"/>
      <c r="G9" s="493"/>
      <c r="H9" s="493"/>
      <c r="I9" s="383"/>
      <c r="J9" s="407"/>
      <c r="K9" s="383"/>
      <c r="L9" s="227" t="s">
        <v>831</v>
      </c>
      <c r="M9" s="407"/>
      <c r="N9" s="383"/>
      <c r="O9" s="227" t="s">
        <v>832</v>
      </c>
      <c r="P9" s="407"/>
      <c r="Q9" s="411"/>
    </row>
    <row r="10" spans="1:17" ht="24" customHeight="1" x14ac:dyDescent="0.25">
      <c r="A10" s="71">
        <v>1</v>
      </c>
      <c r="B10" s="53" t="s">
        <v>443</v>
      </c>
      <c r="C10" s="72" t="s">
        <v>423</v>
      </c>
      <c r="D10" s="4" t="s">
        <v>209</v>
      </c>
      <c r="E10" s="4" t="s">
        <v>424</v>
      </c>
      <c r="F10" s="45" t="s">
        <v>425</v>
      </c>
      <c r="G10" s="4" t="s">
        <v>213</v>
      </c>
      <c r="H10" s="546" t="s">
        <v>1129</v>
      </c>
      <c r="I10" s="45"/>
      <c r="J10" s="45"/>
      <c r="K10" s="280"/>
      <c r="L10" s="280"/>
      <c r="M10" s="280"/>
      <c r="N10" s="280"/>
      <c r="O10" s="275"/>
      <c r="P10" s="281"/>
      <c r="Q10" s="282"/>
    </row>
    <row r="11" spans="1:17" ht="24" customHeight="1" x14ac:dyDescent="0.25">
      <c r="A11" s="24">
        <v>2</v>
      </c>
      <c r="B11" s="54" t="s">
        <v>444</v>
      </c>
      <c r="C11" s="73" t="s">
        <v>426</v>
      </c>
      <c r="D11" s="51" t="s">
        <v>209</v>
      </c>
      <c r="E11" s="51" t="s">
        <v>427</v>
      </c>
      <c r="F11" s="44" t="s">
        <v>428</v>
      </c>
      <c r="G11" s="51" t="s">
        <v>251</v>
      </c>
      <c r="H11" s="547"/>
      <c r="I11" s="44"/>
      <c r="J11" s="44"/>
      <c r="K11" s="283"/>
      <c r="L11" s="283"/>
      <c r="M11" s="283"/>
      <c r="N11" s="283"/>
      <c r="O11" s="274"/>
      <c r="P11" s="284"/>
      <c r="Q11" s="285"/>
    </row>
    <row r="12" spans="1:17" ht="24" customHeight="1" x14ac:dyDescent="0.25">
      <c r="A12" s="23">
        <v>3</v>
      </c>
      <c r="B12" s="412" t="s">
        <v>445</v>
      </c>
      <c r="C12" s="73" t="s">
        <v>401</v>
      </c>
      <c r="D12" s="51" t="s">
        <v>429</v>
      </c>
      <c r="E12" s="51" t="s">
        <v>430</v>
      </c>
      <c r="F12" s="44" t="s">
        <v>431</v>
      </c>
      <c r="G12" s="51" t="s">
        <v>398</v>
      </c>
      <c r="H12" s="547"/>
      <c r="I12" s="44"/>
      <c r="J12" s="44"/>
      <c r="K12" s="283"/>
      <c r="L12" s="283"/>
      <c r="M12" s="283"/>
      <c r="N12" s="283"/>
      <c r="O12" s="274"/>
      <c r="P12" s="284"/>
      <c r="Q12" s="285"/>
    </row>
    <row r="13" spans="1:17" ht="24" customHeight="1" x14ac:dyDescent="0.25">
      <c r="A13" s="24">
        <v>4</v>
      </c>
      <c r="B13" s="412"/>
      <c r="C13" s="73" t="s">
        <v>12</v>
      </c>
      <c r="D13" s="51" t="s">
        <v>12</v>
      </c>
      <c r="E13" s="51" t="s">
        <v>861</v>
      </c>
      <c r="F13" s="44" t="s">
        <v>989</v>
      </c>
      <c r="G13" s="51" t="s">
        <v>213</v>
      </c>
      <c r="H13" s="547"/>
      <c r="I13" s="44"/>
      <c r="J13" s="44"/>
      <c r="K13" s="283"/>
      <c r="L13" s="283"/>
      <c r="M13" s="283"/>
      <c r="N13" s="283"/>
      <c r="O13" s="274"/>
      <c r="P13" s="284"/>
      <c r="Q13" s="285"/>
    </row>
    <row r="14" spans="1:17" ht="24" customHeight="1" x14ac:dyDescent="0.25">
      <c r="A14" s="24">
        <v>5</v>
      </c>
      <c r="B14" s="412" t="s">
        <v>446</v>
      </c>
      <c r="C14" s="73" t="s">
        <v>415</v>
      </c>
      <c r="D14" s="51" t="s">
        <v>432</v>
      </c>
      <c r="E14" s="51" t="s">
        <v>433</v>
      </c>
      <c r="F14" s="44" t="s">
        <v>434</v>
      </c>
      <c r="G14" s="51" t="s">
        <v>396</v>
      </c>
      <c r="H14" s="547"/>
      <c r="I14" s="44"/>
      <c r="J14" s="44"/>
      <c r="K14" s="283"/>
      <c r="L14" s="283"/>
      <c r="M14" s="283"/>
      <c r="N14" s="283"/>
      <c r="O14" s="274"/>
      <c r="P14" s="284"/>
      <c r="Q14" s="285"/>
    </row>
    <row r="15" spans="1:17" ht="24" customHeight="1" x14ac:dyDescent="0.25">
      <c r="A15" s="23">
        <v>6</v>
      </c>
      <c r="B15" s="412"/>
      <c r="C15" s="73" t="s">
        <v>413</v>
      </c>
      <c r="D15" s="51" t="s">
        <v>855</v>
      </c>
      <c r="E15" s="51" t="s">
        <v>856</v>
      </c>
      <c r="F15" s="44" t="s">
        <v>857</v>
      </c>
      <c r="G15" s="51" t="s">
        <v>398</v>
      </c>
      <c r="H15" s="547"/>
      <c r="I15" s="44"/>
      <c r="J15" s="44"/>
      <c r="K15" s="283"/>
      <c r="L15" s="283"/>
      <c r="M15" s="283"/>
      <c r="N15" s="283"/>
      <c r="O15" s="274"/>
      <c r="P15" s="284"/>
      <c r="Q15" s="285"/>
    </row>
    <row r="16" spans="1:17" ht="24" customHeight="1" x14ac:dyDescent="0.25">
      <c r="A16" s="24">
        <v>7</v>
      </c>
      <c r="B16" s="412"/>
      <c r="C16" s="73" t="s">
        <v>413</v>
      </c>
      <c r="D16" s="51" t="s">
        <v>858</v>
      </c>
      <c r="E16" s="51" t="s">
        <v>859</v>
      </c>
      <c r="F16" s="44" t="s">
        <v>860</v>
      </c>
      <c r="G16" s="51" t="s">
        <v>398</v>
      </c>
      <c r="H16" s="547"/>
      <c r="I16" s="44"/>
      <c r="J16" s="44"/>
      <c r="K16" s="283"/>
      <c r="L16" s="283"/>
      <c r="M16" s="283"/>
      <c r="N16" s="283"/>
      <c r="O16" s="274"/>
      <c r="P16" s="284"/>
      <c r="Q16" s="285"/>
    </row>
    <row r="17" spans="1:17" ht="24" customHeight="1" x14ac:dyDescent="0.25">
      <c r="A17" s="24">
        <v>8</v>
      </c>
      <c r="B17" s="54" t="s">
        <v>447</v>
      </c>
      <c r="C17" s="73" t="s">
        <v>348</v>
      </c>
      <c r="D17" s="51" t="s">
        <v>435</v>
      </c>
      <c r="E17" s="51" t="s">
        <v>436</v>
      </c>
      <c r="F17" s="44" t="s">
        <v>437</v>
      </c>
      <c r="G17" s="51" t="s">
        <v>347</v>
      </c>
      <c r="H17" s="547"/>
      <c r="I17" s="44"/>
      <c r="J17" s="44"/>
      <c r="K17" s="283"/>
      <c r="L17" s="283"/>
      <c r="M17" s="283"/>
      <c r="N17" s="283"/>
      <c r="O17" s="274"/>
      <c r="P17" s="284"/>
      <c r="Q17" s="285"/>
    </row>
    <row r="18" spans="1:17" ht="24" customHeight="1" x14ac:dyDescent="0.25">
      <c r="A18" s="23">
        <v>9</v>
      </c>
      <c r="B18" s="412" t="s">
        <v>448</v>
      </c>
      <c r="C18" s="73" t="s">
        <v>708</v>
      </c>
      <c r="D18" s="51" t="s">
        <v>709</v>
      </c>
      <c r="E18" s="51" t="s">
        <v>705</v>
      </c>
      <c r="F18" s="44" t="s">
        <v>706</v>
      </c>
      <c r="G18" s="51" t="s">
        <v>707</v>
      </c>
      <c r="H18" s="547"/>
      <c r="I18" s="44"/>
      <c r="J18" s="44"/>
      <c r="K18" s="283"/>
      <c r="L18" s="283"/>
      <c r="M18" s="283"/>
      <c r="N18" s="283"/>
      <c r="O18" s="274"/>
      <c r="P18" s="284"/>
      <c r="Q18" s="285"/>
    </row>
    <row r="19" spans="1:17" ht="24" customHeight="1" x14ac:dyDescent="0.25">
      <c r="A19" s="24">
        <v>10</v>
      </c>
      <c r="B19" s="412"/>
      <c r="C19" s="73" t="s">
        <v>439</v>
      </c>
      <c r="D19" s="51" t="s">
        <v>440</v>
      </c>
      <c r="E19" s="51" t="s">
        <v>441</v>
      </c>
      <c r="F19" s="44" t="s">
        <v>442</v>
      </c>
      <c r="G19" s="51" t="s">
        <v>396</v>
      </c>
      <c r="H19" s="547"/>
      <c r="I19" s="44"/>
      <c r="J19" s="44"/>
      <c r="K19" s="283"/>
      <c r="L19" s="283"/>
      <c r="M19" s="283"/>
      <c r="N19" s="283"/>
      <c r="O19" s="274"/>
      <c r="P19" s="284"/>
      <c r="Q19" s="285"/>
    </row>
    <row r="20" spans="1:17" ht="24" customHeight="1" x14ac:dyDescent="0.25">
      <c r="A20" s="24">
        <v>11</v>
      </c>
      <c r="B20" s="54" t="s">
        <v>445</v>
      </c>
      <c r="C20" s="74" t="s">
        <v>990</v>
      </c>
      <c r="D20" s="70" t="s">
        <v>991</v>
      </c>
      <c r="E20" s="70" t="s">
        <v>992</v>
      </c>
      <c r="F20" s="115" t="s">
        <v>993</v>
      </c>
      <c r="G20" s="51" t="s">
        <v>398</v>
      </c>
      <c r="H20" s="547"/>
      <c r="I20" s="44"/>
      <c r="J20" s="44"/>
      <c r="K20" s="283"/>
      <c r="L20" s="283"/>
      <c r="M20" s="283"/>
      <c r="N20" s="283"/>
      <c r="O20" s="274"/>
      <c r="P20" s="284"/>
      <c r="Q20" s="285"/>
    </row>
    <row r="21" spans="1:17" ht="24" customHeight="1" x14ac:dyDescent="0.25">
      <c r="A21" s="23">
        <v>12</v>
      </c>
      <c r="B21" s="18" t="s">
        <v>444</v>
      </c>
      <c r="C21" s="73" t="s">
        <v>554</v>
      </c>
      <c r="D21" s="51" t="s">
        <v>994</v>
      </c>
      <c r="E21" s="51" t="s">
        <v>995</v>
      </c>
      <c r="F21" s="44" t="s">
        <v>996</v>
      </c>
      <c r="G21" s="51" t="s">
        <v>347</v>
      </c>
      <c r="H21" s="547"/>
      <c r="I21" s="44"/>
      <c r="J21" s="44"/>
      <c r="K21" s="283"/>
      <c r="L21" s="283"/>
      <c r="M21" s="283"/>
      <c r="N21" s="283"/>
      <c r="O21" s="274"/>
      <c r="P21" s="284"/>
      <c r="Q21" s="285"/>
    </row>
    <row r="22" spans="1:17" ht="24" customHeight="1" thickBot="1" x14ac:dyDescent="0.3">
      <c r="A22" s="76">
        <v>13</v>
      </c>
      <c r="B22" s="21" t="s">
        <v>448</v>
      </c>
      <c r="C22" s="75" t="s">
        <v>438</v>
      </c>
      <c r="D22" s="2" t="s">
        <v>997</v>
      </c>
      <c r="E22" s="2" t="s">
        <v>998</v>
      </c>
      <c r="F22" s="40" t="s">
        <v>999</v>
      </c>
      <c r="G22" s="2" t="s">
        <v>760</v>
      </c>
      <c r="H22" s="548"/>
      <c r="I22" s="40"/>
      <c r="J22" s="40"/>
      <c r="K22" s="286"/>
      <c r="L22" s="286"/>
      <c r="M22" s="286"/>
      <c r="N22" s="286"/>
      <c r="O22" s="277"/>
      <c r="P22" s="287"/>
      <c r="Q22" s="288"/>
    </row>
    <row r="23" spans="1:17" ht="24" customHeight="1" x14ac:dyDescent="0.25">
      <c r="A23" s="464" t="s">
        <v>833</v>
      </c>
      <c r="B23" s="465"/>
      <c r="C23" s="465"/>
      <c r="D23" s="465"/>
      <c r="E23" s="465"/>
      <c r="F23" s="465"/>
      <c r="G23" s="465"/>
      <c r="H23" s="465"/>
      <c r="I23" s="465"/>
      <c r="J23" s="526"/>
      <c r="K23" s="228"/>
      <c r="L23" s="228"/>
      <c r="M23" s="228"/>
      <c r="N23" s="228"/>
      <c r="O23" s="228"/>
      <c r="P23" s="228"/>
      <c r="Q23" s="229"/>
    </row>
    <row r="24" spans="1:17" ht="24" customHeight="1" thickBot="1" x14ac:dyDescent="0.3">
      <c r="A24" s="549" t="s">
        <v>834</v>
      </c>
      <c r="B24" s="550"/>
      <c r="C24" s="550"/>
      <c r="D24" s="550"/>
      <c r="E24" s="550"/>
      <c r="F24" s="550"/>
      <c r="G24" s="550"/>
      <c r="H24" s="550"/>
      <c r="I24" s="550"/>
      <c r="J24" s="551"/>
      <c r="K24" s="552"/>
      <c r="L24" s="553"/>
      <c r="M24" s="553"/>
      <c r="N24" s="553"/>
      <c r="O24" s="553"/>
      <c r="P24" s="553"/>
      <c r="Q24" s="554"/>
    </row>
    <row r="25" spans="1:17" ht="12.75" customHeight="1" thickBot="1" x14ac:dyDescent="0.3">
      <c r="A25" s="543" t="s">
        <v>7</v>
      </c>
      <c r="B25" s="544"/>
      <c r="C25" s="544"/>
      <c r="D25" s="544"/>
      <c r="E25" s="544"/>
      <c r="F25" s="544"/>
      <c r="G25" s="544"/>
      <c r="H25" s="544"/>
      <c r="I25" s="544"/>
      <c r="J25" s="544"/>
      <c r="K25" s="544"/>
      <c r="L25" s="544"/>
      <c r="M25" s="544"/>
      <c r="N25" s="544"/>
      <c r="O25" s="544"/>
      <c r="P25" s="544"/>
      <c r="Q25" s="545"/>
    </row>
    <row r="26" spans="1:17" ht="24.75" customHeight="1" thickBot="1" x14ac:dyDescent="0.3">
      <c r="A26" s="451" t="s">
        <v>839</v>
      </c>
      <c r="B26" s="452"/>
      <c r="C26" s="452"/>
      <c r="D26" s="452"/>
      <c r="E26" s="452"/>
      <c r="F26" s="452"/>
      <c r="G26" s="452"/>
      <c r="H26" s="452"/>
      <c r="I26" s="452"/>
      <c r="J26" s="452"/>
      <c r="K26" s="452"/>
      <c r="L26" s="452"/>
      <c r="M26" s="452"/>
      <c r="N26" s="452"/>
      <c r="O26" s="452"/>
      <c r="P26" s="452"/>
      <c r="Q26" s="453"/>
    </row>
    <row r="27" spans="1:17" ht="12.75" customHeight="1" x14ac:dyDescent="0.25">
      <c r="B27" s="12"/>
      <c r="C27" s="12"/>
      <c r="D27" s="12"/>
      <c r="E27" s="12"/>
      <c r="F27" s="12"/>
      <c r="G27" s="12"/>
      <c r="H27" s="12"/>
      <c r="I27" s="12"/>
      <c r="J27" s="12"/>
    </row>
    <row r="28" spans="1:17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</row>
    <row r="29" spans="1:17" ht="27.75" customHeight="1" x14ac:dyDescent="0.25">
      <c r="A29" s="124"/>
      <c r="B29" s="12"/>
      <c r="C29" s="12"/>
      <c r="D29" s="12"/>
      <c r="E29" s="12"/>
      <c r="F29" s="12"/>
      <c r="G29" s="12"/>
      <c r="H29" s="12"/>
      <c r="I29" s="12"/>
      <c r="J29" s="12"/>
    </row>
    <row r="30" spans="1:17" ht="21" customHeight="1" x14ac:dyDescent="0.25">
      <c r="A30" s="124"/>
      <c r="B30" s="12"/>
      <c r="C30" s="12"/>
      <c r="D30" s="12"/>
      <c r="E30" s="146"/>
      <c r="F30" s="146"/>
      <c r="G30" s="146"/>
      <c r="H30" s="12"/>
      <c r="I30" s="12"/>
      <c r="J30" s="12"/>
    </row>
    <row r="31" spans="1:17" x14ac:dyDescent="0.25">
      <c r="A31" s="376" t="s">
        <v>835</v>
      </c>
      <c r="B31" s="376"/>
      <c r="C31" s="376"/>
      <c r="D31" s="376"/>
      <c r="E31" s="376"/>
      <c r="F31" s="376"/>
      <c r="G31" s="376"/>
      <c r="H31" s="376"/>
      <c r="I31" s="376"/>
      <c r="J31" s="376"/>
    </row>
    <row r="32" spans="1:17" x14ac:dyDescent="0.25">
      <c r="A32" s="377" t="s">
        <v>836</v>
      </c>
      <c r="B32" s="377"/>
      <c r="C32" s="377"/>
      <c r="D32" s="377"/>
      <c r="E32" s="377"/>
      <c r="F32" s="377"/>
      <c r="G32" s="377"/>
      <c r="H32" s="377"/>
      <c r="I32" s="377"/>
      <c r="J32" s="377"/>
    </row>
    <row r="33" spans="1:17" s="13" customFormat="1" x14ac:dyDescent="0.25">
      <c r="A33" s="396">
        <f ca="1">TODAY()</f>
        <v>43601</v>
      </c>
      <c r="B33" s="396"/>
      <c r="C33" s="396"/>
      <c r="D33" s="396"/>
      <c r="E33" s="396"/>
      <c r="F33" s="396"/>
      <c r="G33" s="396"/>
      <c r="H33" s="396"/>
      <c r="I33" s="396"/>
      <c r="J33" s="396"/>
      <c r="K33" s="7"/>
      <c r="L33" s="7"/>
      <c r="M33" s="7"/>
      <c r="N33" s="7"/>
      <c r="O33" s="7"/>
      <c r="P33" s="7"/>
      <c r="Q33" s="7"/>
    </row>
    <row r="34" spans="1:17" x14ac:dyDescent="0.25">
      <c r="A34" s="396"/>
      <c r="B34" s="396"/>
      <c r="C34" s="396"/>
      <c r="D34" s="396"/>
      <c r="E34" s="396"/>
      <c r="F34" s="396"/>
      <c r="G34" s="396"/>
      <c r="H34" s="396"/>
      <c r="I34" s="396"/>
      <c r="J34" s="396"/>
    </row>
    <row r="35" spans="1:17" s="13" customFormat="1" x14ac:dyDescent="0.25">
      <c r="A35" s="15"/>
      <c r="B35" s="7"/>
      <c r="E35" s="7"/>
      <c r="F35" s="7"/>
      <c r="G35" s="7"/>
      <c r="H35" s="7"/>
      <c r="I35" s="7"/>
      <c r="J35" s="7"/>
    </row>
    <row r="36" spans="1:17" s="13" customFormat="1" x14ac:dyDescent="0.25">
      <c r="A36" s="15"/>
      <c r="B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x14ac:dyDescent="0.25">
      <c r="K37" s="13"/>
      <c r="L37" s="13"/>
      <c r="M37" s="13"/>
      <c r="N37" s="13"/>
      <c r="O37" s="13"/>
      <c r="P37" s="13"/>
      <c r="Q37" s="13"/>
    </row>
    <row r="38" spans="1:17" x14ac:dyDescent="0.25">
      <c r="K38" s="13"/>
      <c r="L38" s="13"/>
      <c r="M38" s="13"/>
      <c r="N38" s="13"/>
      <c r="O38" s="13"/>
      <c r="P38" s="13"/>
      <c r="Q38" s="13"/>
    </row>
  </sheetData>
  <mergeCells count="35">
    <mergeCell ref="A33:J33"/>
    <mergeCell ref="A34:J34"/>
    <mergeCell ref="D1:Q1"/>
    <mergeCell ref="D2:Q2"/>
    <mergeCell ref="D3:Q4"/>
    <mergeCell ref="A5:Q5"/>
    <mergeCell ref="A6:Q6"/>
    <mergeCell ref="A7:Q7"/>
    <mergeCell ref="K8:K9"/>
    <mergeCell ref="M8:M9"/>
    <mergeCell ref="N8:N9"/>
    <mergeCell ref="P8:P9"/>
    <mergeCell ref="Q8:Q9"/>
    <mergeCell ref="A23:J23"/>
    <mergeCell ref="A24:J24"/>
    <mergeCell ref="K24:Q24"/>
    <mergeCell ref="A1:C4"/>
    <mergeCell ref="I8:I9"/>
    <mergeCell ref="A8:A9"/>
    <mergeCell ref="B8:B9"/>
    <mergeCell ref="C8:C9"/>
    <mergeCell ref="D8:D9"/>
    <mergeCell ref="E8:E9"/>
    <mergeCell ref="F8:F9"/>
    <mergeCell ref="G8:G9"/>
    <mergeCell ref="H8:H9"/>
    <mergeCell ref="J8:J9"/>
    <mergeCell ref="A32:J32"/>
    <mergeCell ref="A31:J31"/>
    <mergeCell ref="A25:Q25"/>
    <mergeCell ref="A26:Q26"/>
    <mergeCell ref="H10:H22"/>
    <mergeCell ref="B14:B16"/>
    <mergeCell ref="B12:B13"/>
    <mergeCell ref="B18:B19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75" fitToHeight="0" orientation="landscape" r:id="rId1"/>
  <ignoredErrors>
    <ignoredError sqref="E10:F12 E13 E14:F16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2"/>
  <sheetViews>
    <sheetView zoomScale="90" zoomScaleNormal="90" zoomScaleSheetLayoutView="85" workbookViewId="0">
      <selection activeCell="A6" sqref="A6:Q6"/>
    </sheetView>
  </sheetViews>
  <sheetFormatPr baseColWidth="10" defaultColWidth="11.42578125" defaultRowHeight="12.75" x14ac:dyDescent="0.25"/>
  <cols>
    <col min="1" max="1" width="5" style="15" customWidth="1"/>
    <col min="2" max="2" width="15.7109375" style="13" customWidth="1"/>
    <col min="3" max="3" width="18.7109375" style="13" customWidth="1"/>
    <col min="4" max="4" width="12.85546875" style="13" customWidth="1"/>
    <col min="5" max="5" width="15.140625" style="13" customWidth="1"/>
    <col min="6" max="6" width="12.42578125" style="13" customWidth="1"/>
    <col min="7" max="7" width="19" style="13" customWidth="1"/>
    <col min="8" max="8" width="13.85546875" style="13" customWidth="1"/>
    <col min="9" max="9" width="16.7109375" style="13" customWidth="1"/>
    <col min="10" max="10" width="18" style="13" customWidth="1"/>
    <col min="11" max="11" width="11.42578125" style="13"/>
    <col min="12" max="12" width="15.85546875" style="13" customWidth="1"/>
    <col min="13" max="16384" width="11.42578125" style="13"/>
  </cols>
  <sheetData>
    <row r="1" spans="1:17" ht="22.5" customHeight="1" x14ac:dyDescent="0.25">
      <c r="A1" s="364"/>
      <c r="B1" s="365"/>
      <c r="C1" s="365"/>
      <c r="D1" s="378" t="s">
        <v>9</v>
      </c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9"/>
    </row>
    <row r="2" spans="1:17" ht="21.75" customHeight="1" x14ac:dyDescent="0.25">
      <c r="A2" s="366"/>
      <c r="B2" s="367"/>
      <c r="C2" s="367"/>
      <c r="D2" s="380" t="s">
        <v>6</v>
      </c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1"/>
    </row>
    <row r="3" spans="1:17" ht="22.5" customHeight="1" x14ac:dyDescent="0.25">
      <c r="A3" s="366"/>
      <c r="B3" s="367"/>
      <c r="C3" s="367"/>
      <c r="D3" s="380" t="s">
        <v>10</v>
      </c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1"/>
    </row>
    <row r="4" spans="1:17" ht="22.5" customHeight="1" x14ac:dyDescent="0.25">
      <c r="A4" s="366"/>
      <c r="B4" s="367"/>
      <c r="C4" s="367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1"/>
    </row>
    <row r="5" spans="1:17" s="14" customFormat="1" ht="27.75" customHeight="1" x14ac:dyDescent="0.25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14" customFormat="1" ht="26.25" customHeight="1" x14ac:dyDescent="0.25">
      <c r="A6" s="372" t="s">
        <v>1321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5"/>
    </row>
    <row r="7" spans="1:17" ht="26.25" customHeight="1" thickBot="1" x14ac:dyDescent="0.3">
      <c r="A7" s="368" t="s">
        <v>906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71"/>
    </row>
    <row r="8" spans="1:17" ht="24" customHeight="1" x14ac:dyDescent="0.25">
      <c r="A8" s="408" t="s">
        <v>11</v>
      </c>
      <c r="B8" s="394" t="s">
        <v>0</v>
      </c>
      <c r="C8" s="394" t="s">
        <v>1</v>
      </c>
      <c r="D8" s="394" t="s">
        <v>2</v>
      </c>
      <c r="E8" s="394" t="s">
        <v>3</v>
      </c>
      <c r="F8" s="394" t="s">
        <v>4</v>
      </c>
      <c r="G8" s="394" t="s">
        <v>5</v>
      </c>
      <c r="H8" s="394" t="s">
        <v>1134</v>
      </c>
      <c r="I8" s="394" t="s">
        <v>1303</v>
      </c>
      <c r="J8" s="472" t="s">
        <v>1304</v>
      </c>
      <c r="K8" s="394" t="s">
        <v>1305</v>
      </c>
      <c r="L8" s="120" t="s">
        <v>1306</v>
      </c>
      <c r="M8" s="472" t="s">
        <v>1304</v>
      </c>
      <c r="N8" s="394" t="s">
        <v>1305</v>
      </c>
      <c r="O8" s="120" t="s">
        <v>1307</v>
      </c>
      <c r="P8" s="472" t="s">
        <v>1304</v>
      </c>
      <c r="Q8" s="483" t="s">
        <v>1305</v>
      </c>
    </row>
    <row r="9" spans="1:17" ht="15.75" customHeight="1" thickBot="1" x14ac:dyDescent="0.3">
      <c r="A9" s="503"/>
      <c r="B9" s="493"/>
      <c r="C9" s="493"/>
      <c r="D9" s="493"/>
      <c r="E9" s="493"/>
      <c r="F9" s="493"/>
      <c r="G9" s="493"/>
      <c r="H9" s="493"/>
      <c r="I9" s="382"/>
      <c r="J9" s="406"/>
      <c r="K9" s="382"/>
      <c r="L9" s="289" t="s">
        <v>831</v>
      </c>
      <c r="M9" s="406"/>
      <c r="N9" s="382"/>
      <c r="O9" s="289" t="s">
        <v>832</v>
      </c>
      <c r="P9" s="406"/>
      <c r="Q9" s="410"/>
    </row>
    <row r="10" spans="1:17" ht="71.25" customHeight="1" thickBot="1" x14ac:dyDescent="0.3">
      <c r="A10" s="77">
        <v>1</v>
      </c>
      <c r="B10" s="58" t="s">
        <v>452</v>
      </c>
      <c r="C10" s="62" t="s">
        <v>449</v>
      </c>
      <c r="D10" s="62" t="s">
        <v>450</v>
      </c>
      <c r="E10" s="62">
        <v>7091</v>
      </c>
      <c r="F10" s="108">
        <v>20496</v>
      </c>
      <c r="G10" s="62" t="s">
        <v>451</v>
      </c>
      <c r="H10" s="62" t="s">
        <v>1129</v>
      </c>
      <c r="I10" s="40"/>
      <c r="J10" s="40"/>
      <c r="K10" s="286"/>
      <c r="L10" s="286"/>
      <c r="M10" s="286"/>
      <c r="N10" s="286"/>
      <c r="O10" s="286"/>
      <c r="P10" s="290"/>
      <c r="Q10" s="291"/>
    </row>
    <row r="11" spans="1:17" ht="30" customHeight="1" thickBot="1" x14ac:dyDescent="0.3">
      <c r="A11" s="517" t="s">
        <v>833</v>
      </c>
      <c r="B11" s="518"/>
      <c r="C11" s="518"/>
      <c r="D11" s="518"/>
      <c r="E11" s="518"/>
      <c r="F11" s="518"/>
      <c r="G11" s="518"/>
      <c r="H11" s="518"/>
      <c r="I11" s="518"/>
      <c r="J11" s="518"/>
      <c r="K11" s="292"/>
      <c r="L11" s="292"/>
      <c r="M11" s="292"/>
      <c r="N11" s="292"/>
      <c r="O11" s="292"/>
      <c r="P11" s="292"/>
      <c r="Q11" s="293"/>
    </row>
    <row r="12" spans="1:17" ht="25.5" customHeight="1" thickBot="1" x14ac:dyDescent="0.3">
      <c r="A12" s="517" t="s">
        <v>834</v>
      </c>
      <c r="B12" s="518"/>
      <c r="C12" s="518"/>
      <c r="D12" s="518"/>
      <c r="E12" s="518"/>
      <c r="F12" s="518"/>
      <c r="G12" s="518"/>
      <c r="H12" s="518"/>
      <c r="I12" s="518"/>
      <c r="J12" s="518"/>
      <c r="K12" s="509"/>
      <c r="L12" s="509"/>
      <c r="M12" s="509"/>
      <c r="N12" s="509"/>
      <c r="O12" s="509"/>
      <c r="P12" s="509"/>
      <c r="Q12" s="510"/>
    </row>
    <row r="13" spans="1:17" ht="12.75" customHeight="1" thickBot="1" x14ac:dyDescent="0.3">
      <c r="A13" s="448" t="s">
        <v>7</v>
      </c>
      <c r="B13" s="449"/>
      <c r="C13" s="449"/>
      <c r="D13" s="449"/>
      <c r="E13" s="449"/>
      <c r="F13" s="449"/>
      <c r="G13" s="449"/>
      <c r="H13" s="449"/>
      <c r="I13" s="449"/>
      <c r="J13" s="449"/>
      <c r="K13" s="449"/>
      <c r="L13" s="449"/>
      <c r="M13" s="449"/>
      <c r="N13" s="449"/>
      <c r="O13" s="449"/>
      <c r="P13" s="449"/>
      <c r="Q13" s="450"/>
    </row>
    <row r="14" spans="1:17" ht="13.5" customHeight="1" thickBot="1" x14ac:dyDescent="0.3">
      <c r="A14" s="451" t="s">
        <v>839</v>
      </c>
      <c r="B14" s="452"/>
      <c r="C14" s="452"/>
      <c r="D14" s="452"/>
      <c r="E14" s="452"/>
      <c r="F14" s="452"/>
      <c r="G14" s="452"/>
      <c r="H14" s="452"/>
      <c r="I14" s="452"/>
      <c r="J14" s="452"/>
      <c r="K14" s="452"/>
      <c r="L14" s="452"/>
      <c r="M14" s="452"/>
      <c r="N14" s="452"/>
      <c r="O14" s="452"/>
      <c r="P14" s="452"/>
      <c r="Q14" s="453"/>
    </row>
    <row r="15" spans="1:17" ht="12.75" customHeight="1" x14ac:dyDescent="0.25">
      <c r="B15" s="14"/>
      <c r="C15" s="14"/>
      <c r="D15" s="14"/>
      <c r="E15" s="14"/>
      <c r="F15" s="14"/>
      <c r="G15" s="14"/>
      <c r="H15" s="14"/>
      <c r="I15" s="14"/>
      <c r="J15" s="14"/>
    </row>
    <row r="16" spans="1:17" ht="15" customHeight="1" x14ac:dyDescent="0.25">
      <c r="B16" s="14"/>
      <c r="C16" s="14"/>
      <c r="D16" s="14"/>
      <c r="E16" s="14"/>
      <c r="F16" s="14"/>
      <c r="G16" s="14"/>
      <c r="H16" s="14"/>
      <c r="I16" s="14"/>
      <c r="J16" s="14"/>
    </row>
    <row r="17" spans="1:10" ht="27.75" customHeight="1" x14ac:dyDescent="0.25">
      <c r="A17" s="124"/>
      <c r="B17" s="12"/>
      <c r="C17" s="12"/>
      <c r="D17" s="12"/>
      <c r="E17" s="12"/>
      <c r="F17" s="12"/>
      <c r="G17" s="12"/>
      <c r="H17" s="12"/>
      <c r="I17" s="12"/>
      <c r="J17" s="12"/>
    </row>
    <row r="18" spans="1:10" ht="21" customHeight="1" x14ac:dyDescent="0.25">
      <c r="A18" s="124"/>
      <c r="B18" s="12"/>
      <c r="C18" s="12"/>
      <c r="D18" s="12"/>
      <c r="E18" s="146"/>
      <c r="F18" s="146"/>
      <c r="G18" s="146"/>
      <c r="H18" s="12"/>
      <c r="I18" s="12"/>
      <c r="J18" s="12"/>
    </row>
    <row r="19" spans="1:10" x14ac:dyDescent="0.25">
      <c r="A19" s="376" t="s">
        <v>835</v>
      </c>
      <c r="B19" s="376"/>
      <c r="C19" s="376"/>
      <c r="D19" s="376"/>
      <c r="E19" s="376"/>
      <c r="F19" s="376"/>
      <c r="G19" s="376"/>
      <c r="H19" s="376"/>
      <c r="I19" s="376"/>
      <c r="J19" s="376"/>
    </row>
    <row r="20" spans="1:10" x14ac:dyDescent="0.25">
      <c r="A20" s="377" t="s">
        <v>836</v>
      </c>
      <c r="B20" s="377"/>
      <c r="C20" s="377"/>
      <c r="D20" s="377"/>
      <c r="E20" s="377"/>
      <c r="F20" s="377"/>
      <c r="G20" s="377"/>
      <c r="H20" s="377"/>
      <c r="I20" s="377"/>
      <c r="J20" s="377"/>
    </row>
    <row r="21" spans="1:10" x14ac:dyDescent="0.25">
      <c r="A21" s="396">
        <f ca="1">TODAY()</f>
        <v>43601</v>
      </c>
      <c r="B21" s="396"/>
      <c r="C21" s="396"/>
      <c r="D21" s="396"/>
      <c r="E21" s="396"/>
      <c r="F21" s="396"/>
      <c r="G21" s="396"/>
      <c r="H21" s="396"/>
      <c r="I21" s="396"/>
      <c r="J21" s="396"/>
    </row>
    <row r="22" spans="1:10" x14ac:dyDescent="0.25">
      <c r="A22" s="396"/>
      <c r="B22" s="396"/>
      <c r="C22" s="396"/>
      <c r="D22" s="396"/>
      <c r="E22" s="396"/>
      <c r="F22" s="396"/>
      <c r="G22" s="396"/>
      <c r="H22" s="396"/>
      <c r="I22" s="396"/>
      <c r="J22" s="396"/>
    </row>
  </sheetData>
  <mergeCells count="31">
    <mergeCell ref="A21:J21"/>
    <mergeCell ref="A22:J22"/>
    <mergeCell ref="D1:Q1"/>
    <mergeCell ref="D2:Q2"/>
    <mergeCell ref="D3:Q4"/>
    <mergeCell ref="A5:Q5"/>
    <mergeCell ref="A6:Q6"/>
    <mergeCell ref="A7:Q7"/>
    <mergeCell ref="K8:K9"/>
    <mergeCell ref="M8:M9"/>
    <mergeCell ref="N8:N9"/>
    <mergeCell ref="P8:P9"/>
    <mergeCell ref="Q8:Q9"/>
    <mergeCell ref="A11:J11"/>
    <mergeCell ref="A12:J12"/>
    <mergeCell ref="K12:Q12"/>
    <mergeCell ref="A1:C4"/>
    <mergeCell ref="J8:J9"/>
    <mergeCell ref="A19:J19"/>
    <mergeCell ref="I8:I9"/>
    <mergeCell ref="A8:A9"/>
    <mergeCell ref="B8:B9"/>
    <mergeCell ref="C8:C9"/>
    <mergeCell ref="A13:Q13"/>
    <mergeCell ref="A14:Q14"/>
    <mergeCell ref="A20:J20"/>
    <mergeCell ref="D8:D9"/>
    <mergeCell ref="E8:E9"/>
    <mergeCell ref="F8:F9"/>
    <mergeCell ref="G8:G9"/>
    <mergeCell ref="H8:H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6"/>
  <sheetViews>
    <sheetView zoomScale="90" zoomScaleNormal="90" zoomScaleSheetLayoutView="85" workbookViewId="0">
      <selection activeCell="A6" sqref="A6:Q6"/>
    </sheetView>
  </sheetViews>
  <sheetFormatPr baseColWidth="10" defaultColWidth="11.42578125" defaultRowHeight="12.75" x14ac:dyDescent="0.25"/>
  <cols>
    <col min="1" max="1" width="5" style="15" customWidth="1"/>
    <col min="2" max="2" width="16.140625" style="7" customWidth="1"/>
    <col min="3" max="3" width="12.42578125" style="13" customWidth="1"/>
    <col min="4" max="4" width="11.28515625" style="13" customWidth="1"/>
    <col min="5" max="5" width="16" style="7" customWidth="1"/>
    <col min="6" max="6" width="10.85546875" style="7" customWidth="1"/>
    <col min="7" max="7" width="16.7109375" style="7" customWidth="1"/>
    <col min="8" max="8" width="19.5703125" style="7" customWidth="1"/>
    <col min="9" max="9" width="18" style="7" customWidth="1"/>
    <col min="10" max="10" width="18.140625" style="7" customWidth="1"/>
    <col min="11" max="16384" width="11.42578125" style="7"/>
  </cols>
  <sheetData>
    <row r="1" spans="1:17" ht="30.7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28.5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2.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2.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8" customFormat="1" ht="26.25" customHeight="1" thickBot="1" x14ac:dyDescent="0.3">
      <c r="A6" s="433" t="s">
        <v>1322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35.1" customHeight="1" thickBot="1" x14ac:dyDescent="0.3">
      <c r="A7" s="454" t="s">
        <v>906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6"/>
    </row>
    <row r="8" spans="1:17" ht="33.75" customHeight="1" x14ac:dyDescent="0.25">
      <c r="A8" s="408" t="s">
        <v>11</v>
      </c>
      <c r="B8" s="394" t="s">
        <v>0</v>
      </c>
      <c r="C8" s="394" t="s">
        <v>1</v>
      </c>
      <c r="D8" s="394" t="s">
        <v>2</v>
      </c>
      <c r="E8" s="394" t="s">
        <v>3</v>
      </c>
      <c r="F8" s="394" t="s">
        <v>4</v>
      </c>
      <c r="G8" s="394" t="s">
        <v>5</v>
      </c>
      <c r="H8" s="394" t="s">
        <v>1134</v>
      </c>
      <c r="I8" s="394" t="s">
        <v>1303</v>
      </c>
      <c r="J8" s="472" t="s">
        <v>1304</v>
      </c>
      <c r="K8" s="394" t="s">
        <v>1305</v>
      </c>
      <c r="L8" s="120" t="s">
        <v>1306</v>
      </c>
      <c r="M8" s="472" t="s">
        <v>1304</v>
      </c>
      <c r="N8" s="394" t="s">
        <v>1305</v>
      </c>
      <c r="O8" s="120" t="s">
        <v>1307</v>
      </c>
      <c r="P8" s="472" t="s">
        <v>1304</v>
      </c>
      <c r="Q8" s="483" t="s">
        <v>1305</v>
      </c>
    </row>
    <row r="9" spans="1:17" ht="15.75" customHeight="1" thickBot="1" x14ac:dyDescent="0.3">
      <c r="A9" s="503"/>
      <c r="B9" s="493"/>
      <c r="C9" s="493"/>
      <c r="D9" s="493"/>
      <c r="E9" s="493"/>
      <c r="F9" s="493"/>
      <c r="G9" s="493"/>
      <c r="H9" s="493"/>
      <c r="I9" s="383"/>
      <c r="J9" s="407"/>
      <c r="K9" s="383"/>
      <c r="L9" s="227" t="s">
        <v>831</v>
      </c>
      <c r="M9" s="407"/>
      <c r="N9" s="383"/>
      <c r="O9" s="227" t="s">
        <v>832</v>
      </c>
      <c r="P9" s="407"/>
      <c r="Q9" s="411"/>
    </row>
    <row r="10" spans="1:17" ht="35.1" customHeight="1" thickBot="1" x14ac:dyDescent="0.3">
      <c r="A10" s="78">
        <v>2</v>
      </c>
      <c r="B10" s="63" t="s">
        <v>453</v>
      </c>
      <c r="C10" s="63" t="s">
        <v>454</v>
      </c>
      <c r="D10" s="63" t="s">
        <v>12</v>
      </c>
      <c r="E10" s="63" t="s">
        <v>12</v>
      </c>
      <c r="F10" s="113">
        <v>15828</v>
      </c>
      <c r="G10" s="63" t="s">
        <v>325</v>
      </c>
      <c r="H10" s="63" t="s">
        <v>1129</v>
      </c>
      <c r="I10" s="127"/>
      <c r="J10" s="127">
        <f>I10*19%</f>
        <v>0</v>
      </c>
      <c r="K10" s="127">
        <f>I10+J10</f>
        <v>0</v>
      </c>
      <c r="L10" s="127"/>
      <c r="M10" s="127">
        <f>L10*19%</f>
        <v>0</v>
      </c>
      <c r="N10" s="127">
        <f>M10+L10</f>
        <v>0</v>
      </c>
      <c r="O10" s="233"/>
      <c r="P10" s="249">
        <f>O10*19</f>
        <v>0</v>
      </c>
      <c r="Q10" s="235">
        <f>P10+O10</f>
        <v>0</v>
      </c>
    </row>
    <row r="11" spans="1:17" ht="30" customHeight="1" x14ac:dyDescent="0.25">
      <c r="A11" s="464" t="s">
        <v>833</v>
      </c>
      <c r="B11" s="465"/>
      <c r="C11" s="465"/>
      <c r="D11" s="465"/>
      <c r="E11" s="465"/>
      <c r="F11" s="465"/>
      <c r="G11" s="465"/>
      <c r="H11" s="465"/>
      <c r="I11" s="465"/>
      <c r="J11" s="526"/>
      <c r="K11" s="228">
        <f>K10</f>
        <v>0</v>
      </c>
      <c r="L11" s="228"/>
      <c r="M11" s="228"/>
      <c r="N11" s="228">
        <f>N10</f>
        <v>0</v>
      </c>
      <c r="O11" s="228"/>
      <c r="P11" s="228"/>
      <c r="Q11" s="229">
        <f>Q10</f>
        <v>0</v>
      </c>
    </row>
    <row r="12" spans="1:17" ht="25.5" customHeight="1" thickBot="1" x14ac:dyDescent="0.3">
      <c r="A12" s="549" t="s">
        <v>834</v>
      </c>
      <c r="B12" s="550"/>
      <c r="C12" s="550"/>
      <c r="D12" s="550"/>
      <c r="E12" s="550"/>
      <c r="F12" s="550"/>
      <c r="G12" s="550"/>
      <c r="H12" s="550"/>
      <c r="I12" s="550"/>
      <c r="J12" s="551"/>
      <c r="K12" s="552">
        <f>Q11+K11+N11</f>
        <v>0</v>
      </c>
      <c r="L12" s="553"/>
      <c r="M12" s="553"/>
      <c r="N12" s="553"/>
      <c r="O12" s="553"/>
      <c r="P12" s="553"/>
      <c r="Q12" s="554"/>
    </row>
    <row r="13" spans="1:17" ht="12.75" customHeight="1" thickBot="1" x14ac:dyDescent="0.3">
      <c r="A13" s="448" t="s">
        <v>7</v>
      </c>
      <c r="B13" s="449"/>
      <c r="C13" s="449"/>
      <c r="D13" s="449"/>
      <c r="E13" s="449"/>
      <c r="F13" s="449"/>
      <c r="G13" s="449"/>
      <c r="H13" s="449"/>
      <c r="I13" s="449"/>
      <c r="J13" s="449"/>
      <c r="K13" s="449"/>
      <c r="L13" s="449"/>
      <c r="M13" s="449"/>
      <c r="N13" s="449"/>
      <c r="O13" s="449"/>
      <c r="P13" s="449"/>
      <c r="Q13" s="450"/>
    </row>
    <row r="14" spans="1:17" ht="13.5" customHeight="1" thickBot="1" x14ac:dyDescent="0.3">
      <c r="A14" s="451" t="s">
        <v>839</v>
      </c>
      <c r="B14" s="452"/>
      <c r="C14" s="452"/>
      <c r="D14" s="452"/>
      <c r="E14" s="452"/>
      <c r="F14" s="452"/>
      <c r="G14" s="452"/>
      <c r="H14" s="452"/>
      <c r="I14" s="452"/>
      <c r="J14" s="452"/>
      <c r="K14" s="452"/>
      <c r="L14" s="452"/>
      <c r="M14" s="452"/>
      <c r="N14" s="452"/>
      <c r="O14" s="452"/>
      <c r="P14" s="452"/>
      <c r="Q14" s="453"/>
    </row>
    <row r="15" spans="1:17" x14ac:dyDescent="0.25">
      <c r="B15" s="12"/>
      <c r="C15" s="12"/>
      <c r="D15" s="12"/>
      <c r="E15" s="12"/>
      <c r="F15" s="12"/>
      <c r="G15" s="12"/>
      <c r="H15" s="12"/>
      <c r="I15" s="12"/>
      <c r="J15" s="12"/>
    </row>
    <row r="16" spans="1:17" ht="15" customHeight="1" x14ac:dyDescent="0.25">
      <c r="B16" s="12"/>
      <c r="C16" s="12"/>
      <c r="D16" s="12"/>
      <c r="E16" s="12"/>
      <c r="F16" s="12"/>
      <c r="G16" s="12"/>
      <c r="H16" s="12"/>
      <c r="I16" s="12"/>
      <c r="J16" s="12"/>
    </row>
    <row r="17" spans="1:17" ht="14.25" customHeight="1" x14ac:dyDescent="0.25">
      <c r="A17" s="397" t="s">
        <v>837</v>
      </c>
      <c r="B17" s="397"/>
      <c r="C17" s="397"/>
      <c r="D17" s="397"/>
      <c r="E17" s="397"/>
      <c r="F17" s="397"/>
      <c r="G17" s="397"/>
      <c r="H17" s="397"/>
      <c r="I17" s="397"/>
      <c r="J17" s="397"/>
    </row>
    <row r="18" spans="1:17" ht="21" customHeight="1" x14ac:dyDescent="0.25">
      <c r="B18" s="230"/>
      <c r="C18" s="230"/>
      <c r="D18" s="230"/>
      <c r="E18" s="376" t="s">
        <v>835</v>
      </c>
      <c r="F18" s="376"/>
      <c r="G18" s="376"/>
      <c r="H18" s="376"/>
      <c r="I18" s="230"/>
      <c r="J18" s="230"/>
      <c r="K18" s="230"/>
      <c r="L18" s="230"/>
      <c r="M18" s="230"/>
      <c r="N18" s="230"/>
      <c r="O18" s="230"/>
      <c r="P18" s="230"/>
      <c r="Q18" s="230"/>
    </row>
    <row r="19" spans="1:17" x14ac:dyDescent="0.25">
      <c r="B19" s="8"/>
      <c r="C19" s="8"/>
      <c r="D19" s="8"/>
      <c r="E19" s="377" t="s">
        <v>836</v>
      </c>
      <c r="F19" s="377"/>
      <c r="G19" s="377"/>
      <c r="H19" s="377"/>
      <c r="I19" s="8"/>
      <c r="J19" s="8"/>
      <c r="K19" s="8"/>
      <c r="L19" s="8"/>
      <c r="M19" s="8"/>
      <c r="N19" s="8"/>
      <c r="O19" s="8"/>
      <c r="P19" s="8"/>
      <c r="Q19" s="8"/>
    </row>
    <row r="20" spans="1:17" x14ac:dyDescent="0.25">
      <c r="B20" s="231"/>
      <c r="C20" s="231"/>
      <c r="D20" s="231"/>
      <c r="E20" s="231"/>
      <c r="F20" s="396">
        <f ca="1">TODAY()</f>
        <v>43601</v>
      </c>
      <c r="G20" s="396"/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1:17" s="13" customFormat="1" x14ac:dyDescent="0.25">
      <c r="A21" s="15"/>
      <c r="B21" s="8"/>
      <c r="C21" s="14"/>
      <c r="D21" s="14"/>
      <c r="E21" s="8"/>
      <c r="F21" s="8"/>
      <c r="G21" s="8"/>
      <c r="H21" s="8"/>
      <c r="I21" s="8"/>
      <c r="J21" s="8"/>
      <c r="K21" s="7"/>
      <c r="L21" s="7"/>
      <c r="M21" s="7"/>
      <c r="N21" s="7"/>
      <c r="O21" s="7"/>
      <c r="P21" s="7"/>
      <c r="Q21" s="7"/>
    </row>
    <row r="23" spans="1:17" s="13" customFormat="1" x14ac:dyDescent="0.25">
      <c r="A23" s="15"/>
      <c r="B23" s="7"/>
      <c r="E23" s="7"/>
      <c r="F23" s="7"/>
      <c r="G23" s="7"/>
      <c r="H23" s="7"/>
      <c r="I23" s="7"/>
      <c r="J23" s="7"/>
    </row>
    <row r="24" spans="1:17" s="13" customFormat="1" x14ac:dyDescent="0.25">
      <c r="A24" s="15"/>
      <c r="B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K25" s="13"/>
      <c r="L25" s="13"/>
      <c r="M25" s="13"/>
      <c r="N25" s="13"/>
      <c r="O25" s="13"/>
      <c r="P25" s="13"/>
      <c r="Q25" s="13"/>
    </row>
    <row r="26" spans="1:17" x14ac:dyDescent="0.25">
      <c r="K26" s="13"/>
      <c r="L26" s="13"/>
      <c r="M26" s="13"/>
      <c r="N26" s="13"/>
      <c r="O26" s="13"/>
      <c r="P26" s="13"/>
      <c r="Q26" s="13"/>
    </row>
  </sheetData>
  <mergeCells count="31">
    <mergeCell ref="A11:J11"/>
    <mergeCell ref="A12:J12"/>
    <mergeCell ref="K12:Q12"/>
    <mergeCell ref="D8:D9"/>
    <mergeCell ref="E8:E9"/>
    <mergeCell ref="F8:F9"/>
    <mergeCell ref="G8:G9"/>
    <mergeCell ref="I8:I9"/>
    <mergeCell ref="A8:A9"/>
    <mergeCell ref="B8:B9"/>
    <mergeCell ref="C8:C9"/>
    <mergeCell ref="H8:H9"/>
    <mergeCell ref="J8:J9"/>
    <mergeCell ref="A6:Q6"/>
    <mergeCell ref="A7:Q7"/>
    <mergeCell ref="K8:K9"/>
    <mergeCell ref="M8:M9"/>
    <mergeCell ref="A1:C4"/>
    <mergeCell ref="D1:Q1"/>
    <mergeCell ref="D2:Q2"/>
    <mergeCell ref="D3:Q4"/>
    <mergeCell ref="A5:Q5"/>
    <mergeCell ref="N8:N9"/>
    <mergeCell ref="P8:P9"/>
    <mergeCell ref="Q8:Q9"/>
    <mergeCell ref="A17:J17"/>
    <mergeCell ref="E18:H18"/>
    <mergeCell ref="E19:H19"/>
    <mergeCell ref="F20:G20"/>
    <mergeCell ref="A13:Q13"/>
    <mergeCell ref="A14:Q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33"/>
  <sheetViews>
    <sheetView topLeftCell="A4" zoomScale="90" zoomScaleNormal="90" zoomScaleSheetLayoutView="85" workbookViewId="0">
      <selection activeCell="A6" sqref="A6:Q6"/>
    </sheetView>
  </sheetViews>
  <sheetFormatPr baseColWidth="10" defaultColWidth="11.42578125" defaultRowHeight="12.75" x14ac:dyDescent="0.25"/>
  <cols>
    <col min="1" max="1" width="5" style="15" customWidth="1"/>
    <col min="2" max="2" width="17.85546875" style="7" customWidth="1"/>
    <col min="3" max="3" width="16" style="13" customWidth="1"/>
    <col min="4" max="4" width="17.5703125" style="13" customWidth="1"/>
    <col min="5" max="5" width="10.7109375" style="7" customWidth="1"/>
    <col min="6" max="6" width="9.7109375" style="7" customWidth="1"/>
    <col min="7" max="7" width="16.7109375" style="7" bestFit="1" customWidth="1"/>
    <col min="8" max="8" width="21.85546875" style="7" customWidth="1"/>
    <col min="9" max="9" width="22" style="7" customWidth="1"/>
    <col min="10" max="10" width="21" style="7" customWidth="1"/>
    <col min="11" max="16384" width="11.42578125" style="7"/>
  </cols>
  <sheetData>
    <row r="1" spans="1:17" ht="30.7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36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2.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2.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8" customFormat="1" ht="26.25" customHeight="1" thickBot="1" x14ac:dyDescent="0.3">
      <c r="A6" s="433" t="s">
        <v>1323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35.1" customHeight="1" thickBot="1" x14ac:dyDescent="0.3">
      <c r="A7" s="433" t="s">
        <v>904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5"/>
    </row>
    <row r="8" spans="1:17" ht="30.75" customHeight="1" x14ac:dyDescent="0.25">
      <c r="A8" s="502" t="s">
        <v>11</v>
      </c>
      <c r="B8" s="492" t="s">
        <v>0</v>
      </c>
      <c r="C8" s="492" t="s">
        <v>1</v>
      </c>
      <c r="D8" s="492" t="s">
        <v>2</v>
      </c>
      <c r="E8" s="492" t="s">
        <v>3</v>
      </c>
      <c r="F8" s="492" t="s">
        <v>4</v>
      </c>
      <c r="G8" s="492" t="s">
        <v>5</v>
      </c>
      <c r="H8" s="393" t="s">
        <v>1134</v>
      </c>
      <c r="I8" s="394" t="s">
        <v>1303</v>
      </c>
      <c r="J8" s="472" t="s">
        <v>1304</v>
      </c>
      <c r="K8" s="394" t="s">
        <v>1305</v>
      </c>
      <c r="L8" s="120" t="s">
        <v>1306</v>
      </c>
      <c r="M8" s="472" t="s">
        <v>1304</v>
      </c>
      <c r="N8" s="394" t="s">
        <v>1305</v>
      </c>
      <c r="O8" s="120" t="s">
        <v>1307</v>
      </c>
      <c r="P8" s="472" t="s">
        <v>1304</v>
      </c>
      <c r="Q8" s="483" t="s">
        <v>1305</v>
      </c>
    </row>
    <row r="9" spans="1:17" ht="13.5" thickBot="1" x14ac:dyDescent="0.3">
      <c r="A9" s="409"/>
      <c r="B9" s="383"/>
      <c r="C9" s="383"/>
      <c r="D9" s="383"/>
      <c r="E9" s="383"/>
      <c r="F9" s="383"/>
      <c r="G9" s="383"/>
      <c r="H9" s="413"/>
      <c r="I9" s="383"/>
      <c r="J9" s="407"/>
      <c r="K9" s="383"/>
      <c r="L9" s="227" t="s">
        <v>831</v>
      </c>
      <c r="M9" s="407"/>
      <c r="N9" s="383"/>
      <c r="O9" s="227" t="s">
        <v>1309</v>
      </c>
      <c r="P9" s="407"/>
      <c r="Q9" s="411"/>
    </row>
    <row r="10" spans="1:17" ht="22.5" customHeight="1" x14ac:dyDescent="0.25">
      <c r="A10" s="19">
        <v>1</v>
      </c>
      <c r="B10" s="558" t="s">
        <v>456</v>
      </c>
      <c r="C10" s="116" t="s">
        <v>455</v>
      </c>
      <c r="D10" s="116" t="s">
        <v>12</v>
      </c>
      <c r="E10" s="116">
        <v>10533</v>
      </c>
      <c r="F10" s="116">
        <v>43315</v>
      </c>
      <c r="G10" s="41" t="s">
        <v>252</v>
      </c>
      <c r="H10" s="555" t="s">
        <v>1129</v>
      </c>
      <c r="I10" s="127"/>
      <c r="J10" s="127"/>
      <c r="K10" s="127"/>
      <c r="L10" s="127"/>
      <c r="M10" s="127"/>
      <c r="N10" s="127"/>
      <c r="O10" s="233"/>
      <c r="P10" s="249"/>
      <c r="Q10" s="235"/>
    </row>
    <row r="11" spans="1:17" ht="25.5" x14ac:dyDescent="0.25">
      <c r="A11" s="9">
        <v>2</v>
      </c>
      <c r="B11" s="412"/>
      <c r="C11" s="112" t="s">
        <v>366</v>
      </c>
      <c r="D11" s="112" t="s">
        <v>710</v>
      </c>
      <c r="E11" s="112" t="s">
        <v>12</v>
      </c>
      <c r="F11" s="112">
        <v>49482</v>
      </c>
      <c r="G11" s="556" t="s">
        <v>212</v>
      </c>
      <c r="H11" s="556"/>
      <c r="I11" s="128"/>
      <c r="J11" s="128"/>
      <c r="K11" s="128"/>
      <c r="L11" s="128"/>
      <c r="M11" s="128"/>
      <c r="N11" s="128"/>
      <c r="O11" s="236"/>
      <c r="P11" s="251"/>
      <c r="Q11" s="237"/>
    </row>
    <row r="12" spans="1:17" ht="25.5" x14ac:dyDescent="0.25">
      <c r="A12" s="9">
        <v>3</v>
      </c>
      <c r="B12" s="412"/>
      <c r="C12" s="112" t="s">
        <v>366</v>
      </c>
      <c r="D12" s="112" t="s">
        <v>710</v>
      </c>
      <c r="E12" s="112" t="s">
        <v>12</v>
      </c>
      <c r="F12" s="112">
        <v>49483</v>
      </c>
      <c r="G12" s="556"/>
      <c r="H12" s="556"/>
      <c r="I12" s="128"/>
      <c r="J12" s="128"/>
      <c r="K12" s="128"/>
      <c r="L12" s="128"/>
      <c r="M12" s="128"/>
      <c r="N12" s="128"/>
      <c r="O12" s="236"/>
      <c r="P12" s="251"/>
      <c r="Q12" s="237"/>
    </row>
    <row r="13" spans="1:17" ht="25.5" x14ac:dyDescent="0.25">
      <c r="A13" s="9">
        <v>4</v>
      </c>
      <c r="B13" s="412"/>
      <c r="C13" s="112" t="s">
        <v>366</v>
      </c>
      <c r="D13" s="112" t="s">
        <v>710</v>
      </c>
      <c r="E13" s="112" t="s">
        <v>12</v>
      </c>
      <c r="F13" s="112">
        <v>49484</v>
      </c>
      <c r="G13" s="556"/>
      <c r="H13" s="556"/>
      <c r="I13" s="128"/>
      <c r="J13" s="128"/>
      <c r="K13" s="128"/>
      <c r="L13" s="128"/>
      <c r="M13" s="128"/>
      <c r="N13" s="128"/>
      <c r="O13" s="236"/>
      <c r="P13" s="251"/>
      <c r="Q13" s="237"/>
    </row>
    <row r="14" spans="1:17" ht="25.5" x14ac:dyDescent="0.25">
      <c r="A14" s="9">
        <v>5</v>
      </c>
      <c r="B14" s="412"/>
      <c r="C14" s="106" t="s">
        <v>366</v>
      </c>
      <c r="D14" s="106" t="s">
        <v>710</v>
      </c>
      <c r="E14" s="106" t="s">
        <v>12</v>
      </c>
      <c r="F14" s="112">
        <v>49485</v>
      </c>
      <c r="G14" s="556"/>
      <c r="H14" s="556"/>
      <c r="I14" s="128"/>
      <c r="J14" s="128"/>
      <c r="K14" s="128"/>
      <c r="L14" s="128"/>
      <c r="M14" s="128"/>
      <c r="N14" s="128"/>
      <c r="O14" s="236"/>
      <c r="P14" s="251"/>
      <c r="Q14" s="237"/>
    </row>
    <row r="15" spans="1:17" ht="25.5" x14ac:dyDescent="0.25">
      <c r="A15" s="9">
        <v>6</v>
      </c>
      <c r="B15" s="412"/>
      <c r="C15" s="112" t="s">
        <v>366</v>
      </c>
      <c r="D15" s="112" t="s">
        <v>710</v>
      </c>
      <c r="E15" s="112" t="s">
        <v>12</v>
      </c>
      <c r="F15" s="112">
        <v>53747</v>
      </c>
      <c r="G15" s="556"/>
      <c r="H15" s="556"/>
      <c r="I15" s="128"/>
      <c r="J15" s="128"/>
      <c r="K15" s="128"/>
      <c r="L15" s="128"/>
      <c r="M15" s="128"/>
      <c r="N15" s="128"/>
      <c r="O15" s="236"/>
      <c r="P15" s="251"/>
      <c r="Q15" s="237"/>
    </row>
    <row r="16" spans="1:17" ht="26.25" thickBot="1" x14ac:dyDescent="0.3">
      <c r="A16" s="9">
        <v>7</v>
      </c>
      <c r="B16" s="412"/>
      <c r="C16" s="112" t="s">
        <v>366</v>
      </c>
      <c r="D16" s="112" t="s">
        <v>710</v>
      </c>
      <c r="E16" s="112" t="s">
        <v>12</v>
      </c>
      <c r="F16" s="112">
        <v>53748</v>
      </c>
      <c r="G16" s="556"/>
      <c r="H16" s="556"/>
      <c r="I16" s="130"/>
      <c r="J16" s="130"/>
      <c r="K16" s="130"/>
      <c r="L16" s="130"/>
      <c r="M16" s="130"/>
      <c r="N16" s="130"/>
      <c r="O16" s="238"/>
      <c r="P16" s="253"/>
      <c r="Q16" s="239"/>
    </row>
    <row r="17" spans="1:17" ht="26.25" thickBot="1" x14ac:dyDescent="0.3">
      <c r="A17" s="20">
        <v>8</v>
      </c>
      <c r="B17" s="559"/>
      <c r="C17" s="117" t="s">
        <v>366</v>
      </c>
      <c r="D17" s="117" t="s">
        <v>710</v>
      </c>
      <c r="E17" s="117" t="s">
        <v>12</v>
      </c>
      <c r="F17" s="117">
        <v>53417</v>
      </c>
      <c r="G17" s="557"/>
      <c r="H17" s="557"/>
      <c r="I17" s="130"/>
      <c r="J17" s="130"/>
      <c r="K17" s="130"/>
      <c r="L17" s="130"/>
      <c r="M17" s="130"/>
      <c r="N17" s="130"/>
      <c r="O17" s="238"/>
      <c r="P17" s="253"/>
      <c r="Q17" s="239"/>
    </row>
    <row r="18" spans="1:17" ht="30" customHeight="1" thickBot="1" x14ac:dyDescent="0.3">
      <c r="A18" s="464" t="s">
        <v>833</v>
      </c>
      <c r="B18" s="465"/>
      <c r="C18" s="465"/>
      <c r="D18" s="465"/>
      <c r="E18" s="465"/>
      <c r="F18" s="465"/>
      <c r="G18" s="465"/>
      <c r="H18" s="465"/>
      <c r="I18" s="465"/>
      <c r="J18" s="465"/>
      <c r="K18" s="240"/>
      <c r="L18" s="241"/>
      <c r="M18" s="241"/>
      <c r="N18" s="241"/>
      <c r="O18" s="241"/>
      <c r="P18" s="241"/>
      <c r="Q18" s="242"/>
    </row>
    <row r="19" spans="1:17" ht="25.5" customHeight="1" thickBot="1" x14ac:dyDescent="0.3">
      <c r="A19" s="466" t="s">
        <v>834</v>
      </c>
      <c r="B19" s="467"/>
      <c r="C19" s="467"/>
      <c r="D19" s="467"/>
      <c r="E19" s="467"/>
      <c r="F19" s="467"/>
      <c r="G19" s="467"/>
      <c r="H19" s="467"/>
      <c r="I19" s="467"/>
      <c r="J19" s="467"/>
      <c r="K19" s="445"/>
      <c r="L19" s="446"/>
      <c r="M19" s="446"/>
      <c r="N19" s="446"/>
      <c r="O19" s="446"/>
      <c r="P19" s="446"/>
      <c r="Q19" s="447"/>
    </row>
    <row r="20" spans="1:17" ht="13.5" thickBot="1" x14ac:dyDescent="0.3">
      <c r="A20" s="448" t="s">
        <v>7</v>
      </c>
      <c r="B20" s="449"/>
      <c r="C20" s="449"/>
      <c r="D20" s="449"/>
      <c r="E20" s="449"/>
      <c r="F20" s="449"/>
      <c r="G20" s="449"/>
      <c r="H20" s="449"/>
      <c r="I20" s="449"/>
      <c r="J20" s="449"/>
      <c r="K20" s="449"/>
      <c r="L20" s="449"/>
      <c r="M20" s="449"/>
      <c r="N20" s="449"/>
      <c r="O20" s="449"/>
      <c r="P20" s="449"/>
      <c r="Q20" s="450"/>
    </row>
    <row r="21" spans="1:17" ht="13.5" thickBot="1" x14ac:dyDescent="0.3">
      <c r="A21" s="451" t="s">
        <v>839</v>
      </c>
      <c r="B21" s="452"/>
      <c r="C21" s="452"/>
      <c r="D21" s="452"/>
      <c r="E21" s="452"/>
      <c r="F21" s="452"/>
      <c r="G21" s="452"/>
      <c r="H21" s="452"/>
      <c r="I21" s="452"/>
      <c r="J21" s="452"/>
      <c r="K21" s="452"/>
      <c r="L21" s="452"/>
      <c r="M21" s="452"/>
      <c r="N21" s="452"/>
      <c r="O21" s="452"/>
      <c r="P21" s="452"/>
      <c r="Q21" s="453"/>
    </row>
    <row r="22" spans="1:17" ht="12.75" customHeight="1" x14ac:dyDescent="0.25">
      <c r="B22" s="12"/>
      <c r="C22" s="12"/>
      <c r="D22" s="12"/>
      <c r="E22" s="12"/>
      <c r="F22" s="12"/>
      <c r="G22" s="12"/>
      <c r="H22" s="12"/>
      <c r="I22" s="12"/>
      <c r="J22" s="12"/>
    </row>
    <row r="23" spans="1:17" ht="15" customHeight="1" x14ac:dyDescent="0.25">
      <c r="A23" s="124"/>
      <c r="B23" s="12"/>
      <c r="C23" s="12"/>
      <c r="D23" s="12"/>
      <c r="E23" s="12"/>
      <c r="F23" s="12"/>
      <c r="G23" s="12"/>
      <c r="H23" s="12"/>
      <c r="I23" s="12"/>
      <c r="J23" s="12"/>
    </row>
    <row r="24" spans="1:17" ht="27.75" customHeight="1" x14ac:dyDescent="0.25">
      <c r="A24" s="124"/>
      <c r="B24" s="12"/>
      <c r="C24" s="12"/>
      <c r="D24" s="12"/>
      <c r="E24" s="146"/>
      <c r="F24" s="146"/>
      <c r="G24" s="146"/>
      <c r="H24" s="12"/>
      <c r="I24" s="12"/>
      <c r="J24" s="12"/>
    </row>
    <row r="25" spans="1:17" ht="21" customHeight="1" x14ac:dyDescent="0.25">
      <c r="A25" s="376" t="s">
        <v>835</v>
      </c>
      <c r="B25" s="376"/>
      <c r="C25" s="376"/>
      <c r="D25" s="376"/>
      <c r="E25" s="376"/>
      <c r="F25" s="376"/>
      <c r="G25" s="376"/>
      <c r="H25" s="376"/>
      <c r="I25" s="376"/>
      <c r="J25" s="376"/>
    </row>
    <row r="26" spans="1:17" x14ac:dyDescent="0.25">
      <c r="A26" s="377" t="s">
        <v>836</v>
      </c>
      <c r="B26" s="377"/>
      <c r="C26" s="377"/>
      <c r="D26" s="377"/>
      <c r="E26" s="377"/>
      <c r="F26" s="377"/>
      <c r="G26" s="377"/>
      <c r="H26" s="377"/>
      <c r="I26" s="377"/>
      <c r="J26" s="377"/>
    </row>
    <row r="27" spans="1:17" x14ac:dyDescent="0.25">
      <c r="A27" s="396">
        <f ca="1">TODAY()</f>
        <v>43601</v>
      </c>
      <c r="B27" s="396"/>
      <c r="C27" s="396"/>
      <c r="D27" s="396"/>
      <c r="E27" s="396"/>
      <c r="F27" s="396"/>
      <c r="G27" s="396"/>
      <c r="H27" s="396"/>
      <c r="I27" s="396"/>
      <c r="J27" s="396"/>
    </row>
    <row r="28" spans="1:17" s="13" customFormat="1" x14ac:dyDescent="0.25">
      <c r="A28" s="396"/>
      <c r="B28" s="396"/>
      <c r="C28" s="396"/>
      <c r="D28" s="396"/>
      <c r="E28" s="396"/>
      <c r="F28" s="396"/>
      <c r="G28" s="396"/>
      <c r="H28" s="396"/>
      <c r="I28" s="396"/>
      <c r="J28" s="396"/>
      <c r="K28" s="7"/>
      <c r="L28" s="7"/>
      <c r="M28" s="7"/>
      <c r="N28" s="7"/>
      <c r="O28" s="7"/>
      <c r="P28" s="7"/>
      <c r="Q28" s="7"/>
    </row>
    <row r="30" spans="1:17" s="13" customFormat="1" x14ac:dyDescent="0.25">
      <c r="A30" s="15"/>
      <c r="B30" s="7"/>
      <c r="E30" s="7"/>
      <c r="F30" s="7"/>
      <c r="G30" s="7"/>
      <c r="H30" s="7"/>
      <c r="I30" s="7"/>
      <c r="J30" s="7"/>
    </row>
    <row r="31" spans="1:17" s="13" customFormat="1" x14ac:dyDescent="0.25">
      <c r="A31" s="15"/>
      <c r="B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K32" s="13"/>
      <c r="L32" s="13"/>
      <c r="M32" s="13"/>
      <c r="N32" s="13"/>
      <c r="O32" s="13"/>
      <c r="P32" s="13"/>
      <c r="Q32" s="13"/>
    </row>
    <row r="33" spans="11:17" x14ac:dyDescent="0.25">
      <c r="K33" s="13"/>
      <c r="L33" s="13"/>
      <c r="M33" s="13"/>
      <c r="N33" s="13"/>
      <c r="O33" s="13"/>
      <c r="P33" s="13"/>
      <c r="Q33" s="13"/>
    </row>
  </sheetData>
  <mergeCells count="34">
    <mergeCell ref="A28:J28"/>
    <mergeCell ref="D1:Q1"/>
    <mergeCell ref="D2:Q2"/>
    <mergeCell ref="D3:Q4"/>
    <mergeCell ref="A5:Q5"/>
    <mergeCell ref="A6:Q6"/>
    <mergeCell ref="M8:M9"/>
    <mergeCell ref="P8:P9"/>
    <mergeCell ref="A7:Q7"/>
    <mergeCell ref="K8:K9"/>
    <mergeCell ref="N8:N9"/>
    <mergeCell ref="Q8:Q9"/>
    <mergeCell ref="A20:Q20"/>
    <mergeCell ref="H8:H9"/>
    <mergeCell ref="J8:J9"/>
    <mergeCell ref="A18:J18"/>
    <mergeCell ref="A19:J19"/>
    <mergeCell ref="K19:Q19"/>
    <mergeCell ref="A26:J26"/>
    <mergeCell ref="A27:J27"/>
    <mergeCell ref="A25:J25"/>
    <mergeCell ref="A21:Q21"/>
    <mergeCell ref="A1:C4"/>
    <mergeCell ref="I8:I9"/>
    <mergeCell ref="A8:A9"/>
    <mergeCell ref="H10:H17"/>
    <mergeCell ref="G11:G17"/>
    <mergeCell ref="B10:B17"/>
    <mergeCell ref="B8:B9"/>
    <mergeCell ref="C8:C9"/>
    <mergeCell ref="D8:D9"/>
    <mergeCell ref="E8:E9"/>
    <mergeCell ref="F8:F9"/>
    <mergeCell ref="G8:G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Footer xml:space="preserve">&amp;L&amp;"Arial,Normal"&amp;9
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37"/>
  <sheetViews>
    <sheetView zoomScale="90" zoomScaleNormal="90" zoomScaleSheetLayoutView="85" workbookViewId="0">
      <selection activeCell="A22" sqref="A22:J22"/>
    </sheetView>
  </sheetViews>
  <sheetFormatPr baseColWidth="10" defaultColWidth="11.42578125" defaultRowHeight="12.75" x14ac:dyDescent="0.25"/>
  <cols>
    <col min="1" max="1" width="5" style="13" customWidth="1"/>
    <col min="2" max="2" width="17.28515625" style="7" customWidth="1"/>
    <col min="3" max="3" width="15.85546875" style="13" customWidth="1"/>
    <col min="4" max="4" width="17.28515625" style="13" customWidth="1"/>
    <col min="5" max="5" width="17.42578125" style="7" customWidth="1"/>
    <col min="6" max="6" width="12.85546875" style="7" customWidth="1"/>
    <col min="7" max="7" width="16.85546875" style="7" customWidth="1"/>
    <col min="8" max="8" width="15.85546875" style="7" customWidth="1"/>
    <col min="9" max="9" width="16.140625" style="7" customWidth="1"/>
    <col min="10" max="10" width="18.85546875" style="7" customWidth="1"/>
    <col min="11" max="16384" width="11.42578125" style="7"/>
  </cols>
  <sheetData>
    <row r="1" spans="1:17" ht="30.75" customHeight="1" x14ac:dyDescent="0.25">
      <c r="A1" s="560"/>
      <c r="B1" s="561"/>
      <c r="C1" s="562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24" customHeight="1" x14ac:dyDescent="0.25">
      <c r="A2" s="563"/>
      <c r="B2" s="377"/>
      <c r="C2" s="564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16.5" customHeight="1" x14ac:dyDescent="0.25">
      <c r="A3" s="563"/>
      <c r="B3" s="377"/>
      <c r="C3" s="564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12" customHeight="1" thickBot="1" x14ac:dyDescent="0.3">
      <c r="A4" s="565"/>
      <c r="B4" s="566"/>
      <c r="C4" s="567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13.5" customHeight="1" thickBot="1" x14ac:dyDescent="0.3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8" customFormat="1" ht="13.5" customHeight="1" thickBot="1" x14ac:dyDescent="0.3">
      <c r="A6" s="433" t="s">
        <v>1324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13.5" customHeight="1" thickBot="1" x14ac:dyDescent="0.3">
      <c r="A7" s="480" t="s">
        <v>904</v>
      </c>
      <c r="B7" s="481"/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2"/>
    </row>
    <row r="8" spans="1:17" ht="42" customHeight="1" x14ac:dyDescent="0.25">
      <c r="A8" s="408" t="s">
        <v>11</v>
      </c>
      <c r="B8" s="394" t="s">
        <v>0</v>
      </c>
      <c r="C8" s="394" t="s">
        <v>1</v>
      </c>
      <c r="D8" s="394" t="s">
        <v>2</v>
      </c>
      <c r="E8" s="394" t="s">
        <v>3</v>
      </c>
      <c r="F8" s="394" t="s">
        <v>4</v>
      </c>
      <c r="G8" s="394" t="s">
        <v>5</v>
      </c>
      <c r="H8" s="394" t="s">
        <v>1134</v>
      </c>
      <c r="I8" s="472" t="s">
        <v>1303</v>
      </c>
      <c r="J8" s="472" t="s">
        <v>1304</v>
      </c>
      <c r="K8" s="394" t="s">
        <v>1305</v>
      </c>
      <c r="L8" s="120" t="s">
        <v>1306</v>
      </c>
      <c r="M8" s="472" t="s">
        <v>1304</v>
      </c>
      <c r="N8" s="394" t="s">
        <v>1305</v>
      </c>
      <c r="O8" s="120" t="s">
        <v>1307</v>
      </c>
      <c r="P8" s="472" t="s">
        <v>1304</v>
      </c>
      <c r="Q8" s="483" t="s">
        <v>1305</v>
      </c>
    </row>
    <row r="9" spans="1:17" ht="13.5" thickBot="1" x14ac:dyDescent="0.3">
      <c r="A9" s="503"/>
      <c r="B9" s="493"/>
      <c r="C9" s="493"/>
      <c r="D9" s="493"/>
      <c r="E9" s="493"/>
      <c r="F9" s="493"/>
      <c r="G9" s="493"/>
      <c r="H9" s="493"/>
      <c r="I9" s="498"/>
      <c r="J9" s="498"/>
      <c r="K9" s="493"/>
      <c r="L9" s="6" t="s">
        <v>1308</v>
      </c>
      <c r="M9" s="498"/>
      <c r="N9" s="493"/>
      <c r="O9" s="6" t="s">
        <v>1309</v>
      </c>
      <c r="P9" s="498"/>
      <c r="Q9" s="504"/>
    </row>
    <row r="10" spans="1:17" ht="12.75" customHeight="1" x14ac:dyDescent="0.25">
      <c r="A10" s="19">
        <v>1</v>
      </c>
      <c r="B10" s="511" t="s">
        <v>458</v>
      </c>
      <c r="C10" s="105" t="s">
        <v>459</v>
      </c>
      <c r="D10" s="105" t="s">
        <v>460</v>
      </c>
      <c r="E10" s="105" t="s">
        <v>461</v>
      </c>
      <c r="F10" s="116">
        <v>46876</v>
      </c>
      <c r="G10" s="555" t="s">
        <v>462</v>
      </c>
      <c r="H10" s="568" t="s">
        <v>1129</v>
      </c>
      <c r="I10" s="294"/>
      <c r="J10" s="294"/>
      <c r="K10" s="294"/>
      <c r="L10" s="294"/>
      <c r="M10" s="294"/>
      <c r="N10" s="294"/>
      <c r="O10" s="295"/>
      <c r="P10" s="296"/>
      <c r="Q10" s="297"/>
    </row>
    <row r="11" spans="1:17" x14ac:dyDescent="0.25">
      <c r="A11" s="9">
        <v>2</v>
      </c>
      <c r="B11" s="459"/>
      <c r="C11" s="106" t="s">
        <v>459</v>
      </c>
      <c r="D11" s="106" t="s">
        <v>460</v>
      </c>
      <c r="E11" s="106" t="s">
        <v>463</v>
      </c>
      <c r="F11" s="112" t="s">
        <v>464</v>
      </c>
      <c r="G11" s="556"/>
      <c r="H11" s="499"/>
      <c r="I11" s="283"/>
      <c r="J11" s="283"/>
      <c r="K11" s="283"/>
      <c r="L11" s="283"/>
      <c r="M11" s="283"/>
      <c r="N11" s="283"/>
      <c r="O11" s="274"/>
      <c r="P11" s="284"/>
      <c r="Q11" s="285"/>
    </row>
    <row r="12" spans="1:17" x14ac:dyDescent="0.25">
      <c r="A12" s="9">
        <v>3</v>
      </c>
      <c r="B12" s="459"/>
      <c r="C12" s="106" t="s">
        <v>459</v>
      </c>
      <c r="D12" s="106" t="s">
        <v>460</v>
      </c>
      <c r="E12" s="106" t="s">
        <v>467</v>
      </c>
      <c r="F12" s="112">
        <v>46874</v>
      </c>
      <c r="G12" s="556"/>
      <c r="H12" s="499"/>
      <c r="I12" s="283"/>
      <c r="J12" s="283"/>
      <c r="K12" s="283"/>
      <c r="L12" s="283"/>
      <c r="M12" s="283"/>
      <c r="N12" s="283"/>
      <c r="O12" s="274"/>
      <c r="P12" s="284"/>
      <c r="Q12" s="285"/>
    </row>
    <row r="13" spans="1:17" x14ac:dyDescent="0.25">
      <c r="A13" s="39">
        <v>4</v>
      </c>
      <c r="B13" s="459"/>
      <c r="C13" s="106" t="s">
        <v>459</v>
      </c>
      <c r="D13" s="106" t="s">
        <v>460</v>
      </c>
      <c r="E13" s="106" t="s">
        <v>469</v>
      </c>
      <c r="F13" s="112" t="s">
        <v>470</v>
      </c>
      <c r="G13" s="556"/>
      <c r="H13" s="499"/>
      <c r="I13" s="283"/>
      <c r="J13" s="283"/>
      <c r="K13" s="283"/>
      <c r="L13" s="283"/>
      <c r="M13" s="283"/>
      <c r="N13" s="283"/>
      <c r="O13" s="274"/>
      <c r="P13" s="284"/>
      <c r="Q13" s="285"/>
    </row>
    <row r="14" spans="1:17" x14ac:dyDescent="0.25">
      <c r="A14" s="39">
        <v>5</v>
      </c>
      <c r="B14" s="459"/>
      <c r="C14" s="106" t="s">
        <v>459</v>
      </c>
      <c r="D14" s="106" t="s">
        <v>460</v>
      </c>
      <c r="E14" s="106" t="s">
        <v>471</v>
      </c>
      <c r="F14" s="112" t="s">
        <v>472</v>
      </c>
      <c r="G14" s="556"/>
      <c r="H14" s="499"/>
      <c r="I14" s="283"/>
      <c r="J14" s="283"/>
      <c r="K14" s="283"/>
      <c r="L14" s="283"/>
      <c r="M14" s="283"/>
      <c r="N14" s="283"/>
      <c r="O14" s="274"/>
      <c r="P14" s="284"/>
      <c r="Q14" s="285"/>
    </row>
    <row r="15" spans="1:17" x14ac:dyDescent="0.25">
      <c r="A15" s="9">
        <v>6</v>
      </c>
      <c r="B15" s="459"/>
      <c r="C15" s="106" t="s">
        <v>459</v>
      </c>
      <c r="D15" s="106" t="s">
        <v>460</v>
      </c>
      <c r="E15" s="106" t="s">
        <v>473</v>
      </c>
      <c r="F15" s="112" t="s">
        <v>474</v>
      </c>
      <c r="G15" s="556"/>
      <c r="H15" s="499"/>
      <c r="I15" s="283"/>
      <c r="J15" s="283"/>
      <c r="K15" s="283"/>
      <c r="L15" s="283"/>
      <c r="M15" s="283"/>
      <c r="N15" s="283"/>
      <c r="O15" s="274"/>
      <c r="P15" s="284"/>
      <c r="Q15" s="285"/>
    </row>
    <row r="16" spans="1:17" s="139" customFormat="1" x14ac:dyDescent="0.25">
      <c r="A16" s="9">
        <v>7</v>
      </c>
      <c r="B16" s="459"/>
      <c r="C16" s="1" t="s">
        <v>465</v>
      </c>
      <c r="D16" s="1" t="s">
        <v>466</v>
      </c>
      <c r="E16" s="1" t="s">
        <v>468</v>
      </c>
      <c r="F16" s="141">
        <v>17009</v>
      </c>
      <c r="G16" s="556"/>
      <c r="H16" s="499"/>
      <c r="I16" s="283"/>
      <c r="J16" s="283"/>
      <c r="K16" s="283"/>
      <c r="L16" s="283"/>
      <c r="M16" s="283"/>
      <c r="N16" s="283"/>
      <c r="O16" s="274"/>
      <c r="P16" s="284"/>
      <c r="Q16" s="285"/>
    </row>
    <row r="17" spans="1:17" ht="15" x14ac:dyDescent="0.25">
      <c r="A17" s="39">
        <v>8</v>
      </c>
      <c r="B17" s="459"/>
      <c r="C17" s="49" t="s">
        <v>911</v>
      </c>
      <c r="D17" s="49" t="s">
        <v>912</v>
      </c>
      <c r="E17" s="50" t="s">
        <v>913</v>
      </c>
      <c r="F17" s="156">
        <v>59011</v>
      </c>
      <c r="G17" s="556"/>
      <c r="H17" s="499"/>
      <c r="I17" s="283"/>
      <c r="J17" s="283"/>
      <c r="K17" s="283"/>
      <c r="L17" s="283"/>
      <c r="M17" s="283"/>
      <c r="N17" s="283"/>
      <c r="O17" s="274"/>
      <c r="P17" s="284"/>
      <c r="Q17" s="285"/>
    </row>
    <row r="18" spans="1:17" ht="15" x14ac:dyDescent="0.25">
      <c r="A18" s="39">
        <v>9</v>
      </c>
      <c r="B18" s="459"/>
      <c r="C18" s="49" t="s">
        <v>911</v>
      </c>
      <c r="D18" s="49" t="s">
        <v>912</v>
      </c>
      <c r="E18" s="50" t="s">
        <v>914</v>
      </c>
      <c r="F18" s="156">
        <v>59012</v>
      </c>
      <c r="G18" s="556"/>
      <c r="H18" s="499"/>
      <c r="I18" s="283"/>
      <c r="J18" s="283"/>
      <c r="K18" s="283"/>
      <c r="L18" s="283"/>
      <c r="M18" s="283"/>
      <c r="N18" s="283"/>
      <c r="O18" s="274"/>
      <c r="P18" s="284"/>
      <c r="Q18" s="285"/>
    </row>
    <row r="19" spans="1:17" x14ac:dyDescent="0.25">
      <c r="A19" s="9">
        <v>10</v>
      </c>
      <c r="B19" s="459"/>
      <c r="C19" s="106" t="s">
        <v>332</v>
      </c>
      <c r="D19" s="106" t="s">
        <v>475</v>
      </c>
      <c r="E19" s="106" t="s">
        <v>476</v>
      </c>
      <c r="F19" s="112">
        <v>50511</v>
      </c>
      <c r="G19" s="556"/>
      <c r="H19" s="499"/>
      <c r="I19" s="283"/>
      <c r="J19" s="283"/>
      <c r="K19" s="283"/>
      <c r="L19" s="283"/>
      <c r="M19" s="283"/>
      <c r="N19" s="283"/>
      <c r="O19" s="274"/>
      <c r="P19" s="284"/>
      <c r="Q19" s="285"/>
    </row>
    <row r="20" spans="1:17" x14ac:dyDescent="0.25">
      <c r="A20" s="9">
        <v>11</v>
      </c>
      <c r="B20" s="459"/>
      <c r="C20" s="106" t="s">
        <v>477</v>
      </c>
      <c r="D20" s="106">
        <v>58810</v>
      </c>
      <c r="E20" s="106">
        <v>702043</v>
      </c>
      <c r="F20" s="112">
        <v>47844</v>
      </c>
      <c r="G20" s="106" t="s">
        <v>213</v>
      </c>
      <c r="H20" s="499"/>
      <c r="I20" s="283"/>
      <c r="J20" s="283"/>
      <c r="K20" s="283"/>
      <c r="L20" s="283"/>
      <c r="M20" s="283"/>
      <c r="N20" s="283"/>
      <c r="O20" s="274"/>
      <c r="P20" s="284"/>
      <c r="Q20" s="285"/>
    </row>
    <row r="21" spans="1:17" ht="60.75" customHeight="1" thickBot="1" x14ac:dyDescent="0.3">
      <c r="A21" s="77">
        <v>12</v>
      </c>
      <c r="B21" s="164" t="s">
        <v>478</v>
      </c>
      <c r="C21" s="109" t="s">
        <v>327</v>
      </c>
      <c r="D21" s="109" t="s">
        <v>479</v>
      </c>
      <c r="E21" s="109" t="s">
        <v>480</v>
      </c>
      <c r="F21" s="117">
        <v>53257</v>
      </c>
      <c r="G21" s="109" t="s">
        <v>302</v>
      </c>
      <c r="H21" s="500"/>
      <c r="I21" s="283"/>
      <c r="J21" s="283"/>
      <c r="K21" s="283"/>
      <c r="L21" s="283"/>
      <c r="M21" s="283"/>
      <c r="N21" s="283"/>
      <c r="O21" s="274"/>
      <c r="P21" s="284"/>
      <c r="Q21" s="285"/>
    </row>
    <row r="22" spans="1:17" ht="17.25" customHeight="1" x14ac:dyDescent="0.25">
      <c r="A22" s="466" t="s">
        <v>833</v>
      </c>
      <c r="B22" s="467"/>
      <c r="C22" s="467"/>
      <c r="D22" s="467"/>
      <c r="E22" s="467"/>
      <c r="F22" s="467"/>
      <c r="G22" s="467"/>
      <c r="H22" s="467"/>
      <c r="I22" s="465"/>
      <c r="J22" s="526"/>
      <c r="K22" s="298"/>
      <c r="L22" s="298"/>
      <c r="M22" s="298"/>
      <c r="N22" s="298"/>
      <c r="O22" s="298"/>
      <c r="P22" s="298"/>
      <c r="Q22" s="299"/>
    </row>
    <row r="23" spans="1:17" ht="12" customHeight="1" thickBot="1" x14ac:dyDescent="0.3">
      <c r="A23" s="549" t="s">
        <v>834</v>
      </c>
      <c r="B23" s="550"/>
      <c r="C23" s="550"/>
      <c r="D23" s="550"/>
      <c r="E23" s="550"/>
      <c r="F23" s="550"/>
      <c r="G23" s="550"/>
      <c r="H23" s="550"/>
      <c r="I23" s="550"/>
      <c r="J23" s="551"/>
      <c r="K23" s="569"/>
      <c r="L23" s="570"/>
      <c r="M23" s="570"/>
      <c r="N23" s="570"/>
      <c r="O23" s="570"/>
      <c r="P23" s="570"/>
      <c r="Q23" s="571"/>
    </row>
    <row r="24" spans="1:17" ht="22.5" customHeight="1" thickBot="1" x14ac:dyDescent="0.3">
      <c r="A24" s="572" t="s">
        <v>7</v>
      </c>
      <c r="B24" s="573"/>
      <c r="C24" s="573"/>
      <c r="D24" s="573"/>
      <c r="E24" s="573"/>
      <c r="F24" s="573"/>
      <c r="G24" s="573"/>
      <c r="H24" s="573"/>
      <c r="I24" s="573"/>
      <c r="J24" s="573"/>
      <c r="K24" s="573"/>
      <c r="L24" s="573"/>
      <c r="M24" s="573"/>
      <c r="N24" s="573"/>
      <c r="O24" s="573"/>
      <c r="P24" s="573"/>
      <c r="Q24" s="574"/>
    </row>
    <row r="25" spans="1:17" ht="15" customHeight="1" thickBot="1" x14ac:dyDescent="0.3">
      <c r="A25" s="451" t="s">
        <v>839</v>
      </c>
      <c r="B25" s="452"/>
      <c r="C25" s="452"/>
      <c r="D25" s="452"/>
      <c r="E25" s="452"/>
      <c r="F25" s="452"/>
      <c r="G25" s="452"/>
      <c r="H25" s="452"/>
      <c r="I25" s="452"/>
      <c r="J25" s="452"/>
      <c r="K25" s="452"/>
      <c r="L25" s="452"/>
      <c r="M25" s="452"/>
      <c r="N25" s="452"/>
      <c r="O25" s="452"/>
      <c r="P25" s="452"/>
      <c r="Q25" s="453"/>
    </row>
    <row r="26" spans="1:17" ht="12.75" customHeight="1" x14ac:dyDescent="0.25">
      <c r="B26" s="12"/>
      <c r="C26" s="12"/>
      <c r="D26" s="12"/>
      <c r="E26" s="12"/>
      <c r="F26" s="12"/>
      <c r="G26" s="12"/>
      <c r="H26" s="12"/>
      <c r="I26" s="12"/>
      <c r="J26" s="12"/>
    </row>
    <row r="27" spans="1:17" ht="15" customHeight="1" x14ac:dyDescent="0.25">
      <c r="B27" s="12"/>
      <c r="C27" s="12"/>
      <c r="D27" s="12"/>
      <c r="E27" s="12"/>
      <c r="F27" s="12"/>
      <c r="G27" s="12"/>
      <c r="H27" s="12"/>
      <c r="I27" s="12"/>
      <c r="J27" s="12"/>
    </row>
    <row r="28" spans="1:17" ht="13.5" customHeight="1" x14ac:dyDescent="0.25">
      <c r="A28" s="124"/>
      <c r="B28" s="12"/>
      <c r="C28" s="12"/>
      <c r="D28" s="12"/>
      <c r="E28" s="12"/>
      <c r="F28" s="12"/>
      <c r="G28" s="12"/>
      <c r="H28" s="12"/>
      <c r="I28" s="12"/>
      <c r="J28" s="12"/>
    </row>
    <row r="29" spans="1:17" ht="13.5" customHeight="1" x14ac:dyDescent="0.25">
      <c r="A29" s="124"/>
      <c r="B29" s="12"/>
      <c r="C29" s="12"/>
      <c r="D29" s="12"/>
      <c r="E29" s="146"/>
      <c r="F29" s="146"/>
      <c r="G29" s="146"/>
      <c r="H29" s="12"/>
      <c r="I29" s="12"/>
      <c r="J29" s="12"/>
    </row>
    <row r="30" spans="1:17" ht="13.5" customHeight="1" x14ac:dyDescent="0.25">
      <c r="A30" s="376" t="s">
        <v>835</v>
      </c>
      <c r="B30" s="376"/>
      <c r="C30" s="376"/>
      <c r="D30" s="376"/>
      <c r="E30" s="376"/>
      <c r="F30" s="376"/>
      <c r="G30" s="376"/>
      <c r="H30" s="376"/>
      <c r="I30" s="376"/>
      <c r="J30" s="376"/>
    </row>
    <row r="31" spans="1:17" x14ac:dyDescent="0.25">
      <c r="A31" s="377" t="s">
        <v>836</v>
      </c>
      <c r="B31" s="377"/>
      <c r="C31" s="377"/>
      <c r="D31" s="377"/>
      <c r="E31" s="377"/>
      <c r="F31" s="377"/>
      <c r="G31" s="377"/>
      <c r="H31" s="377"/>
      <c r="I31" s="377"/>
      <c r="J31" s="377"/>
    </row>
    <row r="32" spans="1:17" s="13" customFormat="1" x14ac:dyDescent="0.25">
      <c r="A32" s="396">
        <f ca="1">TODAY()</f>
        <v>43601</v>
      </c>
      <c r="B32" s="396"/>
      <c r="C32" s="396"/>
      <c r="D32" s="396"/>
      <c r="E32" s="396"/>
      <c r="F32" s="396"/>
      <c r="G32" s="396"/>
      <c r="H32" s="396"/>
      <c r="I32" s="396"/>
      <c r="J32" s="396"/>
      <c r="K32" s="7"/>
      <c r="L32" s="7"/>
      <c r="M32" s="7"/>
      <c r="N32" s="7"/>
      <c r="O32" s="7"/>
      <c r="P32" s="7"/>
      <c r="Q32" s="7"/>
    </row>
    <row r="33" spans="1:17" x14ac:dyDescent="0.25">
      <c r="A33" s="396"/>
      <c r="B33" s="396"/>
      <c r="C33" s="396"/>
      <c r="D33" s="396"/>
      <c r="E33" s="396"/>
      <c r="F33" s="396"/>
      <c r="G33" s="396"/>
      <c r="H33" s="396"/>
      <c r="I33" s="396"/>
      <c r="J33" s="396"/>
    </row>
    <row r="34" spans="1:17" s="13" customFormat="1" x14ac:dyDescent="0.25">
      <c r="A34" s="133"/>
      <c r="B34" s="7"/>
      <c r="C34" s="133"/>
      <c r="D34" s="133"/>
      <c r="E34" s="7"/>
      <c r="F34" s="7"/>
      <c r="G34" s="7"/>
      <c r="H34" s="7"/>
      <c r="I34" s="7"/>
      <c r="J34" s="7"/>
    </row>
    <row r="35" spans="1:17" s="13" customFormat="1" x14ac:dyDescent="0.25">
      <c r="B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x14ac:dyDescent="0.25">
      <c r="K36" s="13"/>
      <c r="L36" s="13"/>
      <c r="M36" s="13"/>
      <c r="N36" s="13"/>
      <c r="O36" s="13"/>
      <c r="P36" s="13"/>
      <c r="Q36" s="13"/>
    </row>
    <row r="37" spans="1:17" x14ac:dyDescent="0.25">
      <c r="K37" s="13"/>
      <c r="L37" s="13"/>
      <c r="M37" s="13"/>
      <c r="N37" s="13"/>
      <c r="O37" s="13"/>
      <c r="P37" s="13"/>
      <c r="Q37" s="13"/>
    </row>
  </sheetData>
  <mergeCells count="34">
    <mergeCell ref="K23:Q23"/>
    <mergeCell ref="A24:Q24"/>
    <mergeCell ref="A25:Q25"/>
    <mergeCell ref="A32:J32"/>
    <mergeCell ref="A33:J33"/>
    <mergeCell ref="A30:J30"/>
    <mergeCell ref="A31:J31"/>
    <mergeCell ref="D1:Q1"/>
    <mergeCell ref="D2:Q2"/>
    <mergeCell ref="D3:Q4"/>
    <mergeCell ref="A5:Q5"/>
    <mergeCell ref="A6:Q6"/>
    <mergeCell ref="A7:Q7"/>
    <mergeCell ref="K8:K9"/>
    <mergeCell ref="M8:M9"/>
    <mergeCell ref="N8:N9"/>
    <mergeCell ref="P8:P9"/>
    <mergeCell ref="Q8:Q9"/>
    <mergeCell ref="A22:J22"/>
    <mergeCell ref="A23:J23"/>
    <mergeCell ref="A1:C4"/>
    <mergeCell ref="B8:B9"/>
    <mergeCell ref="C8:C9"/>
    <mergeCell ref="D8:D9"/>
    <mergeCell ref="E8:E9"/>
    <mergeCell ref="F8:F9"/>
    <mergeCell ref="G8:G9"/>
    <mergeCell ref="H8:H9"/>
    <mergeCell ref="B10:B20"/>
    <mergeCell ref="G10:G19"/>
    <mergeCell ref="I8:I9"/>
    <mergeCell ref="J8:J9"/>
    <mergeCell ref="A8:A9"/>
    <mergeCell ref="H10:H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>
    <oddFooter xml:space="preserve">&amp;L&amp;"Arial,Normal"&amp;9
</oddFooter>
  </headerFooter>
  <ignoredErrors>
    <ignoredError sqref="F11 E20:E21 F20:F21 F19 F13:F16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9"/>
  <sheetViews>
    <sheetView zoomScale="90" zoomScaleNormal="90" zoomScaleSheetLayoutView="85" workbookViewId="0">
      <selection activeCell="B10" sqref="B10:B15"/>
    </sheetView>
  </sheetViews>
  <sheetFormatPr baseColWidth="10" defaultColWidth="11.42578125" defaultRowHeight="12.75" x14ac:dyDescent="0.25"/>
  <cols>
    <col min="1" max="1" width="5" style="15" customWidth="1"/>
    <col min="2" max="2" width="16.140625" style="7" customWidth="1"/>
    <col min="3" max="4" width="14.28515625" style="13" customWidth="1"/>
    <col min="5" max="5" width="16.140625" style="7" customWidth="1"/>
    <col min="6" max="6" width="10.7109375" style="7" customWidth="1"/>
    <col min="7" max="7" width="18.5703125" style="7" customWidth="1"/>
    <col min="8" max="8" width="17.42578125" style="7" customWidth="1"/>
    <col min="9" max="10" width="18.85546875" style="7" customWidth="1"/>
    <col min="11" max="16384" width="11.42578125" style="7"/>
  </cols>
  <sheetData>
    <row r="1" spans="1:17" ht="30.7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36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2.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2.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578" t="s">
        <v>838</v>
      </c>
      <c r="B5" s="579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79"/>
      <c r="Q5" s="580"/>
    </row>
    <row r="6" spans="1:17" s="8" customFormat="1" ht="26.25" customHeight="1" thickBot="1" x14ac:dyDescent="0.3">
      <c r="A6" s="433" t="s">
        <v>1325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35.1" customHeight="1" thickBot="1" x14ac:dyDescent="0.3">
      <c r="A7" s="433" t="s">
        <v>904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5"/>
    </row>
    <row r="8" spans="1:17" ht="37.5" customHeight="1" x14ac:dyDescent="0.25">
      <c r="A8" s="502" t="s">
        <v>11</v>
      </c>
      <c r="B8" s="492" t="s">
        <v>0</v>
      </c>
      <c r="C8" s="492" t="s">
        <v>1</v>
      </c>
      <c r="D8" s="492" t="s">
        <v>2</v>
      </c>
      <c r="E8" s="492" t="s">
        <v>3</v>
      </c>
      <c r="F8" s="492" t="s">
        <v>4</v>
      </c>
      <c r="G8" s="492" t="s">
        <v>5</v>
      </c>
      <c r="H8" s="392" t="s">
        <v>1134</v>
      </c>
      <c r="I8" s="394" t="s">
        <v>1303</v>
      </c>
      <c r="J8" s="472" t="s">
        <v>1304</v>
      </c>
      <c r="K8" s="394" t="s">
        <v>1305</v>
      </c>
      <c r="L8" s="120" t="s">
        <v>1306</v>
      </c>
      <c r="M8" s="472" t="s">
        <v>1304</v>
      </c>
      <c r="N8" s="394" t="s">
        <v>1305</v>
      </c>
      <c r="O8" s="120" t="s">
        <v>1307</v>
      </c>
      <c r="P8" s="472" t="s">
        <v>1304</v>
      </c>
      <c r="Q8" s="483" t="s">
        <v>1305</v>
      </c>
    </row>
    <row r="9" spans="1:17" ht="37.5" customHeight="1" thickBot="1" x14ac:dyDescent="0.3">
      <c r="A9" s="503"/>
      <c r="B9" s="493"/>
      <c r="C9" s="493"/>
      <c r="D9" s="493"/>
      <c r="E9" s="493"/>
      <c r="F9" s="493"/>
      <c r="G9" s="493"/>
      <c r="H9" s="413"/>
      <c r="I9" s="493"/>
      <c r="J9" s="498"/>
      <c r="K9" s="493"/>
      <c r="L9" s="6" t="s">
        <v>1308</v>
      </c>
      <c r="M9" s="498"/>
      <c r="N9" s="493"/>
      <c r="O9" s="6" t="s">
        <v>1309</v>
      </c>
      <c r="P9" s="498"/>
      <c r="Q9" s="504"/>
    </row>
    <row r="10" spans="1:17" ht="35.1" customHeight="1" x14ac:dyDescent="0.25">
      <c r="A10" s="19">
        <v>1</v>
      </c>
      <c r="B10" s="575" t="s">
        <v>937</v>
      </c>
      <c r="C10" s="66" t="s">
        <v>481</v>
      </c>
      <c r="D10" s="66" t="s">
        <v>12</v>
      </c>
      <c r="E10" s="66" t="s">
        <v>12</v>
      </c>
      <c r="F10" s="116">
        <v>27553</v>
      </c>
      <c r="G10" s="568" t="s">
        <v>211</v>
      </c>
      <c r="H10" s="568" t="s">
        <v>1129</v>
      </c>
      <c r="I10" s="136"/>
      <c r="J10" s="136"/>
      <c r="K10" s="136"/>
      <c r="L10" s="136"/>
      <c r="M10" s="136"/>
      <c r="N10" s="136"/>
      <c r="O10" s="233"/>
      <c r="P10" s="234"/>
      <c r="Q10" s="235"/>
    </row>
    <row r="11" spans="1:17" ht="35.1" customHeight="1" x14ac:dyDescent="0.25">
      <c r="A11" s="9">
        <v>2</v>
      </c>
      <c r="B11" s="576"/>
      <c r="C11" s="65" t="s">
        <v>481</v>
      </c>
      <c r="D11" s="65" t="s">
        <v>12</v>
      </c>
      <c r="E11" s="65" t="s">
        <v>12</v>
      </c>
      <c r="F11" s="112" t="s">
        <v>482</v>
      </c>
      <c r="G11" s="499"/>
      <c r="H11" s="499"/>
      <c r="I11" s="132"/>
      <c r="J11" s="132"/>
      <c r="K11" s="132"/>
      <c r="L11" s="132"/>
      <c r="M11" s="132"/>
      <c r="N11" s="132"/>
      <c r="O11" s="236"/>
      <c r="P11" s="18"/>
      <c r="Q11" s="237"/>
    </row>
    <row r="12" spans="1:17" ht="35.1" customHeight="1" x14ac:dyDescent="0.25">
      <c r="A12" s="9">
        <v>3</v>
      </c>
      <c r="B12" s="576"/>
      <c r="C12" s="65" t="s">
        <v>12</v>
      </c>
      <c r="D12" s="65" t="s">
        <v>12</v>
      </c>
      <c r="E12" s="65" t="s">
        <v>12</v>
      </c>
      <c r="F12" s="112">
        <v>58015</v>
      </c>
      <c r="G12" s="499"/>
      <c r="H12" s="499"/>
      <c r="I12" s="132"/>
      <c r="J12" s="132"/>
      <c r="K12" s="132"/>
      <c r="L12" s="132"/>
      <c r="M12" s="132"/>
      <c r="N12" s="132"/>
      <c r="O12" s="236"/>
      <c r="P12" s="18"/>
      <c r="Q12" s="237"/>
    </row>
    <row r="13" spans="1:17" ht="35.1" customHeight="1" x14ac:dyDescent="0.25">
      <c r="A13" s="9">
        <v>4</v>
      </c>
      <c r="B13" s="576"/>
      <c r="C13" s="65" t="s">
        <v>12</v>
      </c>
      <c r="D13" s="65" t="s">
        <v>12</v>
      </c>
      <c r="E13" s="65" t="s">
        <v>483</v>
      </c>
      <c r="F13" s="112">
        <v>58014</v>
      </c>
      <c r="G13" s="499"/>
      <c r="H13" s="499"/>
      <c r="I13" s="132"/>
      <c r="J13" s="132"/>
      <c r="K13" s="132"/>
      <c r="L13" s="132"/>
      <c r="M13" s="132"/>
      <c r="N13" s="132"/>
      <c r="O13" s="236"/>
      <c r="P13" s="18"/>
      <c r="Q13" s="237"/>
    </row>
    <row r="14" spans="1:17" ht="35.1" customHeight="1" x14ac:dyDescent="0.25">
      <c r="A14" s="9">
        <v>5</v>
      </c>
      <c r="B14" s="576"/>
      <c r="C14" s="65" t="s">
        <v>12</v>
      </c>
      <c r="D14" s="65" t="s">
        <v>12</v>
      </c>
      <c r="E14" s="65" t="s">
        <v>12</v>
      </c>
      <c r="F14" s="112">
        <v>6740</v>
      </c>
      <c r="G14" s="65" t="s">
        <v>484</v>
      </c>
      <c r="H14" s="499"/>
      <c r="I14" s="132"/>
      <c r="J14" s="132"/>
      <c r="K14" s="132"/>
      <c r="L14" s="132"/>
      <c r="M14" s="132"/>
      <c r="N14" s="132"/>
      <c r="O14" s="236"/>
      <c r="P14" s="18"/>
      <c r="Q14" s="237"/>
    </row>
    <row r="15" spans="1:17" ht="35.1" customHeight="1" thickBot="1" x14ac:dyDescent="0.3">
      <c r="A15" s="20">
        <v>6</v>
      </c>
      <c r="B15" s="577"/>
      <c r="C15" s="67" t="s">
        <v>481</v>
      </c>
      <c r="D15" s="67" t="s">
        <v>12</v>
      </c>
      <c r="E15" s="67" t="s">
        <v>12</v>
      </c>
      <c r="F15" s="117">
        <v>27543</v>
      </c>
      <c r="G15" s="67" t="s">
        <v>213</v>
      </c>
      <c r="H15" s="500"/>
      <c r="I15" s="137"/>
      <c r="J15" s="137"/>
      <c r="K15" s="137"/>
      <c r="L15" s="137"/>
      <c r="M15" s="137"/>
      <c r="N15" s="137"/>
      <c r="O15" s="238"/>
      <c r="P15" s="21"/>
      <c r="Q15" s="239"/>
    </row>
    <row r="16" spans="1:17" ht="23.25" customHeight="1" x14ac:dyDescent="0.25">
      <c r="A16" s="464" t="s">
        <v>833</v>
      </c>
      <c r="B16" s="465"/>
      <c r="C16" s="465"/>
      <c r="D16" s="465"/>
      <c r="E16" s="465"/>
      <c r="F16" s="465"/>
      <c r="G16" s="465"/>
      <c r="H16" s="465"/>
      <c r="I16" s="465"/>
      <c r="J16" s="526"/>
      <c r="K16" s="228"/>
      <c r="L16" s="228"/>
      <c r="M16" s="228"/>
      <c r="N16" s="228"/>
      <c r="O16" s="228"/>
      <c r="P16" s="228"/>
      <c r="Q16" s="229"/>
    </row>
    <row r="17" spans="1:17" ht="22.5" customHeight="1" thickBot="1" x14ac:dyDescent="0.3">
      <c r="A17" s="466" t="s">
        <v>834</v>
      </c>
      <c r="B17" s="467"/>
      <c r="C17" s="467"/>
      <c r="D17" s="467"/>
      <c r="E17" s="467"/>
      <c r="F17" s="467"/>
      <c r="G17" s="467"/>
      <c r="H17" s="467"/>
      <c r="I17" s="467"/>
      <c r="J17" s="468"/>
      <c r="K17" s="527"/>
      <c r="L17" s="528"/>
      <c r="M17" s="528"/>
      <c r="N17" s="528"/>
      <c r="O17" s="528"/>
      <c r="P17" s="528"/>
      <c r="Q17" s="529"/>
    </row>
    <row r="18" spans="1:17" x14ac:dyDescent="0.25">
      <c r="A18" s="495" t="s">
        <v>7</v>
      </c>
      <c r="B18" s="496"/>
      <c r="C18" s="496"/>
      <c r="D18" s="496"/>
      <c r="E18" s="496"/>
      <c r="F18" s="496"/>
      <c r="G18" s="496"/>
      <c r="H18" s="496"/>
      <c r="I18" s="496"/>
      <c r="J18" s="496"/>
      <c r="K18" s="496"/>
      <c r="L18" s="496"/>
      <c r="M18" s="496"/>
      <c r="N18" s="496"/>
      <c r="O18" s="496"/>
      <c r="P18" s="496"/>
      <c r="Q18" s="497"/>
    </row>
    <row r="19" spans="1:17" ht="13.5" thickBot="1" x14ac:dyDescent="0.3">
      <c r="A19" s="402" t="s">
        <v>839</v>
      </c>
      <c r="B19" s="403"/>
      <c r="C19" s="403"/>
      <c r="D19" s="403"/>
      <c r="E19" s="403"/>
      <c r="F19" s="403"/>
      <c r="G19" s="403"/>
      <c r="H19" s="403"/>
      <c r="I19" s="403"/>
      <c r="J19" s="403"/>
      <c r="K19" s="403"/>
      <c r="L19" s="403"/>
      <c r="M19" s="403"/>
      <c r="N19" s="403"/>
      <c r="O19" s="403"/>
      <c r="P19" s="403"/>
      <c r="Q19" s="405"/>
    </row>
    <row r="20" spans="1:17" ht="12.75" customHeight="1" x14ac:dyDescent="0.25">
      <c r="A20" s="124"/>
      <c r="B20" s="12"/>
      <c r="C20" s="12"/>
      <c r="D20" s="12"/>
      <c r="E20" s="12"/>
      <c r="F20" s="12"/>
      <c r="G20" s="12"/>
      <c r="H20" s="12"/>
      <c r="I20" s="12"/>
      <c r="J20" s="12"/>
    </row>
    <row r="21" spans="1:17" ht="15" customHeight="1" x14ac:dyDescent="0.25">
      <c r="A21" s="124"/>
      <c r="B21" s="12"/>
      <c r="C21" s="12"/>
      <c r="D21" s="12"/>
      <c r="E21" s="146"/>
      <c r="F21" s="146"/>
      <c r="G21" s="146"/>
      <c r="H21" s="12"/>
      <c r="I21" s="12"/>
      <c r="J21" s="12"/>
    </row>
    <row r="22" spans="1:17" ht="27.75" customHeight="1" x14ac:dyDescent="0.25">
      <c r="A22" s="376" t="s">
        <v>835</v>
      </c>
      <c r="B22" s="376"/>
      <c r="C22" s="376"/>
      <c r="D22" s="376"/>
      <c r="E22" s="376"/>
      <c r="F22" s="376"/>
      <c r="G22" s="376"/>
      <c r="H22" s="376"/>
      <c r="I22" s="376"/>
      <c r="J22" s="376"/>
    </row>
    <row r="23" spans="1:17" ht="21" customHeight="1" x14ac:dyDescent="0.25">
      <c r="A23" s="377" t="s">
        <v>836</v>
      </c>
      <c r="B23" s="377"/>
      <c r="C23" s="377"/>
      <c r="D23" s="377"/>
      <c r="E23" s="377"/>
      <c r="F23" s="377"/>
      <c r="G23" s="377"/>
      <c r="H23" s="377"/>
      <c r="I23" s="377"/>
      <c r="J23" s="377"/>
    </row>
    <row r="24" spans="1:17" x14ac:dyDescent="0.25">
      <c r="A24" s="396">
        <f ca="1">TODAY()</f>
        <v>43601</v>
      </c>
      <c r="B24" s="396"/>
      <c r="C24" s="396"/>
      <c r="D24" s="396"/>
      <c r="E24" s="396"/>
      <c r="F24" s="396"/>
      <c r="G24" s="396"/>
      <c r="H24" s="396"/>
      <c r="I24" s="396"/>
      <c r="J24" s="396"/>
    </row>
    <row r="25" spans="1:17" x14ac:dyDescent="0.25">
      <c r="A25" s="396"/>
      <c r="B25" s="396"/>
      <c r="C25" s="396"/>
      <c r="D25" s="396"/>
      <c r="E25" s="396"/>
      <c r="F25" s="396"/>
      <c r="G25" s="396"/>
      <c r="H25" s="396"/>
      <c r="I25" s="396"/>
      <c r="J25" s="396"/>
    </row>
    <row r="26" spans="1:17" s="13" customFormat="1" x14ac:dyDescent="0.25">
      <c r="A26" s="15"/>
      <c r="B26" s="7"/>
      <c r="E26" s="7"/>
      <c r="F26" s="7"/>
      <c r="G26" s="7"/>
      <c r="H26" s="7"/>
      <c r="I26" s="7"/>
      <c r="J26" s="7"/>
    </row>
    <row r="28" spans="1:17" s="13" customFormat="1" x14ac:dyDescent="0.25">
      <c r="A28" s="15"/>
      <c r="B28" s="7"/>
      <c r="E28" s="7"/>
      <c r="F28" s="7"/>
      <c r="G28" s="7"/>
      <c r="H28" s="7"/>
      <c r="I28" s="7"/>
      <c r="J28" s="7"/>
    </row>
    <row r="29" spans="1:17" s="13" customFormat="1" x14ac:dyDescent="0.25">
      <c r="A29" s="15"/>
      <c r="B29" s="7"/>
      <c r="E29" s="7"/>
      <c r="F29" s="7"/>
      <c r="G29" s="7"/>
      <c r="H29" s="7"/>
      <c r="I29" s="7"/>
      <c r="J29" s="7"/>
    </row>
  </sheetData>
  <mergeCells count="34">
    <mergeCell ref="A24:J24"/>
    <mergeCell ref="A25:J25"/>
    <mergeCell ref="D1:Q1"/>
    <mergeCell ref="D2:Q2"/>
    <mergeCell ref="D3:Q4"/>
    <mergeCell ref="A5:Q5"/>
    <mergeCell ref="A6:Q6"/>
    <mergeCell ref="A7:Q7"/>
    <mergeCell ref="M8:M9"/>
    <mergeCell ref="P8:P9"/>
    <mergeCell ref="K8:K9"/>
    <mergeCell ref="N8:N9"/>
    <mergeCell ref="Q8:Q9"/>
    <mergeCell ref="K17:Q17"/>
    <mergeCell ref="A1:C4"/>
    <mergeCell ref="B8:B9"/>
    <mergeCell ref="H8:H9"/>
    <mergeCell ref="B10:B15"/>
    <mergeCell ref="I8:I9"/>
    <mergeCell ref="J8:J9"/>
    <mergeCell ref="A8:A9"/>
    <mergeCell ref="H10:H15"/>
    <mergeCell ref="G10:G13"/>
    <mergeCell ref="C8:C9"/>
    <mergeCell ref="D8:D9"/>
    <mergeCell ref="E8:E9"/>
    <mergeCell ref="F8:F9"/>
    <mergeCell ref="G8:G9"/>
    <mergeCell ref="A22:J22"/>
    <mergeCell ref="A23:J23"/>
    <mergeCell ref="A16:J16"/>
    <mergeCell ref="A17:J17"/>
    <mergeCell ref="A18:Q18"/>
    <mergeCell ref="A19:Q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 xml:space="preserve">&amp;L&amp;"Arial,Normal"&amp;9
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39"/>
  <sheetViews>
    <sheetView topLeftCell="A4" zoomScale="90" zoomScaleNormal="90" zoomScaleSheetLayoutView="85" workbookViewId="0">
      <selection activeCell="B22" sqref="B22"/>
    </sheetView>
  </sheetViews>
  <sheetFormatPr baseColWidth="10" defaultColWidth="11.42578125" defaultRowHeight="12.75" x14ac:dyDescent="0.25"/>
  <cols>
    <col min="1" max="1" width="5" style="16" customWidth="1"/>
    <col min="2" max="2" width="26.140625" style="7" customWidth="1"/>
    <col min="3" max="3" width="16" style="26" customWidth="1"/>
    <col min="4" max="4" width="16.140625" style="26" customWidth="1"/>
    <col min="5" max="5" width="16.5703125" style="7" customWidth="1"/>
    <col min="6" max="6" width="10" style="7" customWidth="1"/>
    <col min="7" max="7" width="16.7109375" style="7" bestFit="1" customWidth="1"/>
    <col min="8" max="8" width="15" style="7" customWidth="1"/>
    <col min="9" max="9" width="16.7109375" style="64" customWidth="1"/>
    <col min="10" max="10" width="18.140625" style="7" customWidth="1"/>
    <col min="11" max="11" width="11.42578125" style="7"/>
    <col min="12" max="12" width="14.28515625" style="7" customWidth="1"/>
    <col min="13" max="16384" width="11.42578125" style="7"/>
  </cols>
  <sheetData>
    <row r="1" spans="1:17" ht="30.75" customHeight="1" x14ac:dyDescent="0.25">
      <c r="A1" s="397"/>
      <c r="B1" s="397"/>
      <c r="C1" s="441"/>
      <c r="D1" s="424" t="s">
        <v>9</v>
      </c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583"/>
    </row>
    <row r="2" spans="1:17" ht="36" customHeight="1" x14ac:dyDescent="0.25">
      <c r="A2" s="397"/>
      <c r="B2" s="397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583"/>
    </row>
    <row r="3" spans="1:17" ht="22.5" customHeight="1" x14ac:dyDescent="0.25">
      <c r="A3" s="397"/>
      <c r="B3" s="397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584"/>
    </row>
    <row r="4" spans="1:17" ht="22.5" customHeight="1" thickBot="1" x14ac:dyDescent="0.3">
      <c r="A4" s="443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585"/>
    </row>
    <row r="5" spans="1:17" s="8" customFormat="1" ht="13.5" customHeight="1" x14ac:dyDescent="0.25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8" customFormat="1" ht="13.5" customHeight="1" x14ac:dyDescent="0.25">
      <c r="A6" s="454" t="s">
        <v>1326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</row>
    <row r="7" spans="1:17" ht="13.5" customHeight="1" thickBot="1" x14ac:dyDescent="0.3">
      <c r="A7" s="581" t="s">
        <v>904</v>
      </c>
      <c r="B7" s="582"/>
      <c r="C7" s="582"/>
      <c r="D7" s="582"/>
      <c r="E7" s="582"/>
      <c r="F7" s="582"/>
      <c r="G7" s="582"/>
      <c r="H7" s="582"/>
      <c r="I7" s="582"/>
      <c r="J7" s="582"/>
      <c r="K7" s="582"/>
      <c r="L7" s="582"/>
      <c r="M7" s="582"/>
      <c r="N7" s="582"/>
      <c r="O7" s="582"/>
      <c r="P7" s="582"/>
      <c r="Q7" s="582"/>
    </row>
    <row r="8" spans="1:17" ht="25.5" customHeight="1" x14ac:dyDescent="0.25">
      <c r="A8" s="408" t="s">
        <v>11</v>
      </c>
      <c r="B8" s="394" t="s">
        <v>0</v>
      </c>
      <c r="C8" s="394" t="s">
        <v>1</v>
      </c>
      <c r="D8" s="394" t="s">
        <v>2</v>
      </c>
      <c r="E8" s="394" t="s">
        <v>3</v>
      </c>
      <c r="F8" s="394" t="s">
        <v>4</v>
      </c>
      <c r="G8" s="394" t="s">
        <v>5</v>
      </c>
      <c r="H8" s="394" t="s">
        <v>1134</v>
      </c>
      <c r="I8" s="394" t="s">
        <v>1303</v>
      </c>
      <c r="J8" s="472" t="s">
        <v>1304</v>
      </c>
      <c r="K8" s="394" t="s">
        <v>1305</v>
      </c>
      <c r="L8" s="210" t="s">
        <v>1306</v>
      </c>
      <c r="M8" s="472" t="s">
        <v>1304</v>
      </c>
      <c r="N8" s="394" t="s">
        <v>1305</v>
      </c>
      <c r="O8" s="210" t="s">
        <v>1307</v>
      </c>
      <c r="P8" s="472" t="s">
        <v>1304</v>
      </c>
      <c r="Q8" s="483" t="s">
        <v>1305</v>
      </c>
    </row>
    <row r="9" spans="1:17" ht="13.5" thickBot="1" x14ac:dyDescent="0.3">
      <c r="A9" s="503"/>
      <c r="B9" s="493"/>
      <c r="C9" s="493"/>
      <c r="D9" s="493"/>
      <c r="E9" s="493"/>
      <c r="F9" s="493"/>
      <c r="G9" s="493"/>
      <c r="H9" s="493"/>
      <c r="I9" s="383"/>
      <c r="J9" s="407"/>
      <c r="K9" s="383"/>
      <c r="L9" s="6" t="s">
        <v>1312</v>
      </c>
      <c r="M9" s="407"/>
      <c r="N9" s="383"/>
      <c r="O9" s="6" t="s">
        <v>1312</v>
      </c>
      <c r="P9" s="407"/>
      <c r="Q9" s="411"/>
    </row>
    <row r="10" spans="1:17" ht="15.75" customHeight="1" x14ac:dyDescent="0.25">
      <c r="A10" s="39">
        <v>1</v>
      </c>
      <c r="B10" s="521" t="s">
        <v>485</v>
      </c>
      <c r="C10" s="111" t="s">
        <v>486</v>
      </c>
      <c r="D10" s="111">
        <v>18010</v>
      </c>
      <c r="E10" s="111" t="s">
        <v>487</v>
      </c>
      <c r="F10" s="111">
        <v>43460</v>
      </c>
      <c r="G10" s="586" t="s">
        <v>252</v>
      </c>
      <c r="H10" s="490" t="s">
        <v>1129</v>
      </c>
      <c r="I10" s="300"/>
      <c r="J10" s="300"/>
      <c r="K10" s="300"/>
      <c r="L10" s="301"/>
      <c r="M10" s="300"/>
      <c r="N10" s="300">
        <v>0</v>
      </c>
      <c r="O10" s="284"/>
      <c r="P10" s="281"/>
      <c r="Q10" s="282"/>
    </row>
    <row r="11" spans="1:17" ht="15.75" customHeight="1" x14ac:dyDescent="0.25">
      <c r="A11" s="9">
        <v>2</v>
      </c>
      <c r="B11" s="459"/>
      <c r="C11" s="112" t="s">
        <v>488</v>
      </c>
      <c r="D11" s="112">
        <v>18030</v>
      </c>
      <c r="E11" s="112" t="s">
        <v>489</v>
      </c>
      <c r="F11" s="112">
        <v>53036</v>
      </c>
      <c r="G11" s="587"/>
      <c r="H11" s="473"/>
      <c r="I11" s="301"/>
      <c r="J11" s="301"/>
      <c r="K11" s="301"/>
      <c r="L11" s="301"/>
      <c r="M11" s="301"/>
      <c r="N11" s="301">
        <v>0</v>
      </c>
      <c r="O11" s="284"/>
      <c r="P11" s="284"/>
      <c r="Q11" s="285"/>
    </row>
    <row r="12" spans="1:17" ht="15.75" customHeight="1" x14ac:dyDescent="0.25">
      <c r="A12" s="9">
        <v>3</v>
      </c>
      <c r="B12" s="459"/>
      <c r="C12" s="112" t="s">
        <v>488</v>
      </c>
      <c r="D12" s="112" t="s">
        <v>490</v>
      </c>
      <c r="E12" s="112" t="s">
        <v>491</v>
      </c>
      <c r="F12" s="112">
        <v>52499</v>
      </c>
      <c r="G12" s="587"/>
      <c r="H12" s="473"/>
      <c r="I12" s="301"/>
      <c r="J12" s="301"/>
      <c r="K12" s="301"/>
      <c r="L12" s="301"/>
      <c r="M12" s="301"/>
      <c r="N12" s="301">
        <v>0</v>
      </c>
      <c r="O12" s="284"/>
      <c r="P12" s="284"/>
      <c r="Q12" s="285"/>
    </row>
    <row r="13" spans="1:17" ht="15" customHeight="1" x14ac:dyDescent="0.25">
      <c r="A13" s="9">
        <v>4</v>
      </c>
      <c r="B13" s="459"/>
      <c r="C13" s="112" t="s">
        <v>12</v>
      </c>
      <c r="D13" s="112" t="s">
        <v>12</v>
      </c>
      <c r="E13" s="112" t="s">
        <v>891</v>
      </c>
      <c r="F13" s="112">
        <v>58630</v>
      </c>
      <c r="G13" s="587"/>
      <c r="H13" s="473"/>
      <c r="I13" s="301"/>
      <c r="J13" s="301"/>
      <c r="K13" s="301"/>
      <c r="L13" s="301"/>
      <c r="M13" s="301"/>
      <c r="N13" s="301"/>
      <c r="O13" s="284"/>
      <c r="P13" s="284"/>
      <c r="Q13" s="285"/>
    </row>
    <row r="14" spans="1:17" ht="15" customHeight="1" x14ac:dyDescent="0.25">
      <c r="A14" s="9">
        <v>5</v>
      </c>
      <c r="B14" s="112" t="s">
        <v>492</v>
      </c>
      <c r="C14" s="112" t="s">
        <v>493</v>
      </c>
      <c r="D14" s="112">
        <v>2777</v>
      </c>
      <c r="E14" s="112">
        <v>1350</v>
      </c>
      <c r="F14" s="112">
        <v>43457</v>
      </c>
      <c r="G14" s="587"/>
      <c r="H14" s="473"/>
      <c r="I14" s="301"/>
      <c r="J14" s="301"/>
      <c r="K14" s="301"/>
      <c r="L14" s="302"/>
      <c r="M14" s="301"/>
      <c r="N14" s="302"/>
      <c r="O14" s="302"/>
      <c r="P14" s="284"/>
      <c r="Q14" s="285"/>
    </row>
    <row r="15" spans="1:17" ht="15" customHeight="1" x14ac:dyDescent="0.25">
      <c r="A15" s="39">
        <v>6</v>
      </c>
      <c r="B15" s="459" t="s">
        <v>494</v>
      </c>
      <c r="C15" s="112" t="s">
        <v>495</v>
      </c>
      <c r="D15" s="112" t="s">
        <v>496</v>
      </c>
      <c r="E15" s="112">
        <v>4606</v>
      </c>
      <c r="F15" s="112">
        <v>48708</v>
      </c>
      <c r="G15" s="587"/>
      <c r="H15" s="473"/>
      <c r="I15" s="301"/>
      <c r="J15" s="301"/>
      <c r="K15" s="301"/>
      <c r="L15" s="302"/>
      <c r="M15" s="301"/>
      <c r="N15" s="302">
        <v>0</v>
      </c>
      <c r="O15" s="302"/>
      <c r="P15" s="284"/>
      <c r="Q15" s="285"/>
    </row>
    <row r="16" spans="1:17" ht="15" customHeight="1" x14ac:dyDescent="0.25">
      <c r="A16" s="9">
        <v>7</v>
      </c>
      <c r="B16" s="459"/>
      <c r="C16" s="112" t="s">
        <v>844</v>
      </c>
      <c r="D16" s="112" t="s">
        <v>845</v>
      </c>
      <c r="E16" s="112" t="s">
        <v>12</v>
      </c>
      <c r="F16" s="112">
        <v>43316</v>
      </c>
      <c r="G16" s="587"/>
      <c r="H16" s="473"/>
      <c r="I16" s="301"/>
      <c r="J16" s="301"/>
      <c r="K16" s="301"/>
      <c r="L16" s="302"/>
      <c r="M16" s="301"/>
      <c r="N16" s="302">
        <v>0</v>
      </c>
      <c r="O16" s="302"/>
      <c r="P16" s="284"/>
      <c r="Q16" s="285"/>
    </row>
    <row r="17" spans="1:17" ht="15" customHeight="1" x14ac:dyDescent="0.25">
      <c r="A17" s="9">
        <v>8</v>
      </c>
      <c r="B17" s="112"/>
      <c r="C17" s="44" t="s">
        <v>867</v>
      </c>
      <c r="D17" s="44" t="s">
        <v>866</v>
      </c>
      <c r="E17" s="44" t="s">
        <v>12</v>
      </c>
      <c r="F17" s="44" t="s">
        <v>868</v>
      </c>
      <c r="G17" s="587"/>
      <c r="H17" s="473"/>
      <c r="I17" s="301"/>
      <c r="J17" s="301"/>
      <c r="K17" s="301"/>
      <c r="L17" s="302"/>
      <c r="M17" s="301"/>
      <c r="N17" s="302">
        <v>0</v>
      </c>
      <c r="O17" s="302"/>
      <c r="P17" s="284"/>
      <c r="Q17" s="285"/>
    </row>
    <row r="18" spans="1:17" ht="25.5" x14ac:dyDescent="0.25">
      <c r="A18" s="9">
        <v>9</v>
      </c>
      <c r="B18" s="112" t="s">
        <v>505</v>
      </c>
      <c r="C18" s="141" t="s">
        <v>501</v>
      </c>
      <c r="D18" s="147" t="s">
        <v>502</v>
      </c>
      <c r="E18" s="147" t="s">
        <v>503</v>
      </c>
      <c r="F18" s="147" t="s">
        <v>504</v>
      </c>
      <c r="G18" s="587"/>
      <c r="H18" s="473"/>
      <c r="I18" s="301"/>
      <c r="J18" s="301"/>
      <c r="K18" s="301"/>
      <c r="L18" s="302"/>
      <c r="M18" s="301"/>
      <c r="N18" s="302">
        <v>0</v>
      </c>
      <c r="O18" s="302"/>
      <c r="P18" s="284"/>
      <c r="Q18" s="285"/>
    </row>
    <row r="19" spans="1:17" ht="25.5" x14ac:dyDescent="0.25">
      <c r="A19" s="9">
        <v>10</v>
      </c>
      <c r="B19" s="112" t="s">
        <v>506</v>
      </c>
      <c r="C19" s="44" t="s">
        <v>497</v>
      </c>
      <c r="D19" s="44" t="s">
        <v>498</v>
      </c>
      <c r="E19" s="44" t="s">
        <v>499</v>
      </c>
      <c r="F19" s="44" t="s">
        <v>500</v>
      </c>
      <c r="G19" s="587"/>
      <c r="H19" s="473"/>
      <c r="I19" s="301"/>
      <c r="J19" s="301"/>
      <c r="K19" s="301"/>
      <c r="L19" s="302"/>
      <c r="M19" s="301"/>
      <c r="N19" s="302"/>
      <c r="O19" s="302"/>
      <c r="P19" s="284"/>
      <c r="Q19" s="285"/>
    </row>
    <row r="20" spans="1:17" ht="25.5" x14ac:dyDescent="0.25">
      <c r="A20" s="39">
        <v>11</v>
      </c>
      <c r="B20" s="112" t="s">
        <v>512</v>
      </c>
      <c r="C20" s="141" t="s">
        <v>486</v>
      </c>
      <c r="D20" s="147" t="s">
        <v>507</v>
      </c>
      <c r="E20" s="147" t="s">
        <v>508</v>
      </c>
      <c r="F20" s="147" t="s">
        <v>509</v>
      </c>
      <c r="G20" s="587"/>
      <c r="H20" s="473"/>
      <c r="I20" s="301"/>
      <c r="J20" s="301"/>
      <c r="K20" s="301"/>
      <c r="L20" s="302"/>
      <c r="M20" s="301"/>
      <c r="N20" s="302">
        <v>0</v>
      </c>
      <c r="O20" s="302"/>
      <c r="P20" s="284"/>
      <c r="Q20" s="285"/>
    </row>
    <row r="21" spans="1:17" ht="25.5" x14ac:dyDescent="0.25">
      <c r="A21" s="9">
        <v>12</v>
      </c>
      <c r="B21" s="104" t="s">
        <v>513</v>
      </c>
      <c r="C21" s="141" t="s">
        <v>510</v>
      </c>
      <c r="D21" s="147">
        <v>18025</v>
      </c>
      <c r="E21" s="147" t="s">
        <v>511</v>
      </c>
      <c r="F21" s="147">
        <v>57224</v>
      </c>
      <c r="G21" s="587"/>
      <c r="H21" s="473"/>
      <c r="I21" s="301"/>
      <c r="J21" s="301"/>
      <c r="K21" s="301"/>
      <c r="L21" s="302"/>
      <c r="M21" s="301"/>
      <c r="N21" s="302"/>
      <c r="O21" s="302"/>
      <c r="P21" s="284"/>
      <c r="Q21" s="285"/>
    </row>
    <row r="22" spans="1:17" ht="15" customHeight="1" x14ac:dyDescent="0.25">
      <c r="A22" s="9">
        <v>13</v>
      </c>
      <c r="B22" s="166" t="s">
        <v>492</v>
      </c>
      <c r="C22" s="141" t="s">
        <v>486</v>
      </c>
      <c r="D22" s="147" t="s">
        <v>493</v>
      </c>
      <c r="E22" s="147" t="s">
        <v>514</v>
      </c>
      <c r="F22" s="147" t="s">
        <v>515</v>
      </c>
      <c r="G22" s="587"/>
      <c r="H22" s="473"/>
      <c r="I22" s="301"/>
      <c r="J22" s="301"/>
      <c r="K22" s="301"/>
      <c r="L22" s="302"/>
      <c r="M22" s="301"/>
      <c r="N22" s="302">
        <v>0</v>
      </c>
      <c r="O22" s="302"/>
      <c r="P22" s="284"/>
      <c r="Q22" s="285"/>
    </row>
    <row r="23" spans="1:17" ht="26.25" thickBot="1" x14ac:dyDescent="0.3">
      <c r="A23" s="9">
        <v>14</v>
      </c>
      <c r="B23" s="167" t="s">
        <v>492</v>
      </c>
      <c r="C23" s="142" t="s">
        <v>486</v>
      </c>
      <c r="D23" s="155" t="s">
        <v>711</v>
      </c>
      <c r="E23" s="155" t="s">
        <v>12</v>
      </c>
      <c r="F23" s="155">
        <v>56930</v>
      </c>
      <c r="G23" s="588"/>
      <c r="H23" s="501"/>
      <c r="I23" s="301"/>
      <c r="J23" s="301"/>
      <c r="K23" s="301"/>
      <c r="L23" s="301"/>
      <c r="M23" s="301"/>
      <c r="N23" s="301"/>
      <c r="O23" s="301"/>
      <c r="P23" s="284"/>
      <c r="Q23" s="285"/>
    </row>
    <row r="24" spans="1:17" ht="30" customHeight="1" thickBot="1" x14ac:dyDescent="0.3">
      <c r="A24" s="418" t="s">
        <v>833</v>
      </c>
      <c r="B24" s="419"/>
      <c r="C24" s="419"/>
      <c r="D24" s="419"/>
      <c r="E24" s="419"/>
      <c r="F24" s="419"/>
      <c r="G24" s="419"/>
      <c r="H24" s="419"/>
      <c r="I24" s="419"/>
      <c r="J24" s="420"/>
      <c r="K24" s="305"/>
      <c r="L24" s="258"/>
      <c r="M24" s="258"/>
      <c r="N24" s="258"/>
      <c r="O24" s="258"/>
      <c r="P24" s="258"/>
      <c r="Q24" s="259"/>
    </row>
    <row r="25" spans="1:17" ht="25.5" customHeight="1" thickBot="1" x14ac:dyDescent="0.3">
      <c r="A25" s="477" t="s">
        <v>834</v>
      </c>
      <c r="B25" s="478"/>
      <c r="C25" s="478"/>
      <c r="D25" s="478"/>
      <c r="E25" s="478"/>
      <c r="F25" s="478"/>
      <c r="G25" s="478"/>
      <c r="H25" s="478"/>
      <c r="I25" s="478"/>
      <c r="J25" s="478"/>
      <c r="K25" s="445"/>
      <c r="L25" s="446"/>
      <c r="M25" s="446"/>
      <c r="N25" s="446"/>
      <c r="O25" s="446"/>
      <c r="P25" s="446"/>
      <c r="Q25" s="447"/>
    </row>
    <row r="26" spans="1:17" ht="12.75" customHeight="1" thickBot="1" x14ac:dyDescent="0.3">
      <c r="A26" s="448" t="s">
        <v>7</v>
      </c>
      <c r="B26" s="449"/>
      <c r="C26" s="449"/>
      <c r="D26" s="449"/>
      <c r="E26" s="449"/>
      <c r="F26" s="449"/>
      <c r="G26" s="449"/>
      <c r="H26" s="449"/>
      <c r="I26" s="449"/>
      <c r="J26" s="449"/>
      <c r="K26" s="449"/>
      <c r="L26" s="449"/>
      <c r="M26" s="449"/>
      <c r="N26" s="449"/>
      <c r="O26" s="449"/>
      <c r="P26" s="449"/>
      <c r="Q26" s="450"/>
    </row>
    <row r="27" spans="1:17" ht="13.5" customHeight="1" thickBot="1" x14ac:dyDescent="0.3">
      <c r="A27" s="451" t="s">
        <v>839</v>
      </c>
      <c r="B27" s="452"/>
      <c r="C27" s="452"/>
      <c r="D27" s="452"/>
      <c r="E27" s="452"/>
      <c r="F27" s="452"/>
      <c r="G27" s="452"/>
      <c r="H27" s="452"/>
      <c r="I27" s="452"/>
      <c r="J27" s="452"/>
      <c r="K27" s="452"/>
      <c r="L27" s="452"/>
      <c r="M27" s="452"/>
      <c r="N27" s="452"/>
      <c r="O27" s="452"/>
      <c r="P27" s="452"/>
      <c r="Q27" s="453"/>
    </row>
    <row r="28" spans="1:17" ht="12.75" customHeight="1" x14ac:dyDescent="0.25">
      <c r="B28" s="12"/>
      <c r="C28" s="12"/>
      <c r="D28" s="12"/>
      <c r="E28" s="12"/>
      <c r="F28" s="12"/>
      <c r="G28" s="12"/>
      <c r="H28" s="12"/>
      <c r="I28" s="56"/>
      <c r="J28" s="12"/>
    </row>
    <row r="29" spans="1:17" ht="15" customHeight="1" x14ac:dyDescent="0.25">
      <c r="B29" s="12"/>
      <c r="C29" s="12"/>
      <c r="D29" s="12"/>
      <c r="E29" s="12"/>
      <c r="F29" s="12"/>
      <c r="G29" s="12"/>
      <c r="H29" s="12"/>
      <c r="I29" s="56"/>
      <c r="J29" s="12"/>
    </row>
    <row r="30" spans="1:17" ht="15.75" customHeight="1" x14ac:dyDescent="0.25">
      <c r="A30" s="124"/>
      <c r="B30" s="12"/>
      <c r="C30" s="12"/>
      <c r="D30" s="12"/>
      <c r="E30" s="12"/>
      <c r="F30" s="12"/>
      <c r="G30" s="12"/>
      <c r="H30" s="12"/>
      <c r="I30" s="12"/>
      <c r="J30" s="12"/>
    </row>
    <row r="31" spans="1:17" ht="15.75" customHeight="1" x14ac:dyDescent="0.25">
      <c r="A31" s="124"/>
      <c r="B31" s="12"/>
      <c r="C31" s="12"/>
      <c r="D31" s="260"/>
      <c r="E31" s="260"/>
      <c r="F31" s="260"/>
      <c r="G31" s="260"/>
      <c r="H31" s="12"/>
      <c r="I31" s="12"/>
      <c r="J31" s="12"/>
    </row>
    <row r="32" spans="1:17" ht="15.75" customHeight="1" x14ac:dyDescent="0.25">
      <c r="A32" s="376" t="s">
        <v>835</v>
      </c>
      <c r="B32" s="376"/>
      <c r="C32" s="376"/>
      <c r="D32" s="376"/>
      <c r="E32" s="376"/>
      <c r="F32" s="376"/>
      <c r="G32" s="376"/>
      <c r="H32" s="376"/>
      <c r="I32" s="376"/>
      <c r="J32" s="376"/>
    </row>
    <row r="33" spans="1:17" x14ac:dyDescent="0.25">
      <c r="A33" s="377" t="s">
        <v>836</v>
      </c>
      <c r="B33" s="377"/>
      <c r="C33" s="377"/>
      <c r="D33" s="377"/>
      <c r="E33" s="377"/>
      <c r="F33" s="377"/>
      <c r="G33" s="377"/>
      <c r="H33" s="377"/>
      <c r="I33" s="377"/>
      <c r="J33" s="377"/>
    </row>
    <row r="34" spans="1:17" s="26" customFormat="1" x14ac:dyDescent="0.25">
      <c r="A34" s="396">
        <f ca="1">TODAY()</f>
        <v>43601</v>
      </c>
      <c r="B34" s="396"/>
      <c r="C34" s="396"/>
      <c r="D34" s="396"/>
      <c r="E34" s="396"/>
      <c r="F34" s="396"/>
      <c r="G34" s="396"/>
      <c r="H34" s="396"/>
      <c r="I34" s="396"/>
      <c r="J34" s="396"/>
      <c r="K34" s="7"/>
      <c r="L34" s="7"/>
      <c r="M34" s="7"/>
      <c r="N34" s="7"/>
      <c r="O34" s="7"/>
      <c r="P34" s="7"/>
      <c r="Q34" s="7"/>
    </row>
    <row r="35" spans="1:17" x14ac:dyDescent="0.25">
      <c r="A35" s="396"/>
      <c r="B35" s="396"/>
      <c r="C35" s="396"/>
      <c r="D35" s="396"/>
      <c r="E35" s="396"/>
      <c r="F35" s="396"/>
      <c r="G35" s="396"/>
      <c r="H35" s="396"/>
      <c r="I35" s="396"/>
      <c r="J35" s="396"/>
    </row>
    <row r="36" spans="1:17" s="26" customFormat="1" x14ac:dyDescent="0.25">
      <c r="A36" s="16"/>
      <c r="B36" s="7"/>
      <c r="E36" s="7"/>
      <c r="F36" s="7"/>
      <c r="G36" s="7"/>
      <c r="H36" s="7"/>
      <c r="I36" s="64"/>
      <c r="J36" s="7"/>
    </row>
    <row r="37" spans="1:17" s="26" customFormat="1" x14ac:dyDescent="0.25">
      <c r="A37" s="16"/>
      <c r="B37" s="7"/>
      <c r="E37" s="7"/>
      <c r="F37" s="7"/>
      <c r="G37" s="7"/>
      <c r="H37" s="7"/>
      <c r="I37" s="64"/>
      <c r="J37" s="7"/>
      <c r="K37" s="7"/>
      <c r="L37" s="7"/>
      <c r="M37" s="7"/>
      <c r="N37" s="7"/>
      <c r="O37" s="7"/>
      <c r="P37" s="7"/>
      <c r="Q37" s="7"/>
    </row>
    <row r="38" spans="1:17" x14ac:dyDescent="0.25">
      <c r="K38" s="26"/>
      <c r="L38" s="26"/>
      <c r="M38" s="26"/>
      <c r="N38" s="26"/>
      <c r="O38" s="26"/>
      <c r="P38" s="26"/>
      <c r="Q38" s="26"/>
    </row>
    <row r="39" spans="1:17" x14ac:dyDescent="0.25">
      <c r="K39" s="26"/>
      <c r="L39" s="26"/>
      <c r="M39" s="26"/>
      <c r="N39" s="26"/>
      <c r="O39" s="26"/>
      <c r="P39" s="26"/>
      <c r="Q39" s="26"/>
    </row>
  </sheetData>
  <mergeCells count="35">
    <mergeCell ref="A24:J24"/>
    <mergeCell ref="A25:J25"/>
    <mergeCell ref="K25:Q25"/>
    <mergeCell ref="M8:M9"/>
    <mergeCell ref="N8:N9"/>
    <mergeCell ref="P8:P9"/>
    <mergeCell ref="A35:J35"/>
    <mergeCell ref="F8:F9"/>
    <mergeCell ref="G8:G9"/>
    <mergeCell ref="A34:J34"/>
    <mergeCell ref="A32:J32"/>
    <mergeCell ref="A33:J33"/>
    <mergeCell ref="B15:B16"/>
    <mergeCell ref="H10:H23"/>
    <mergeCell ref="B10:B13"/>
    <mergeCell ref="I8:I9"/>
    <mergeCell ref="G10:G23"/>
    <mergeCell ref="A26:Q26"/>
    <mergeCell ref="A27:Q27"/>
    <mergeCell ref="Q8:Q9"/>
    <mergeCell ref="A6:Q6"/>
    <mergeCell ref="A7:Q7"/>
    <mergeCell ref="D1:Q1"/>
    <mergeCell ref="D2:Q2"/>
    <mergeCell ref="D3:Q4"/>
    <mergeCell ref="A1:C4"/>
    <mergeCell ref="B8:B9"/>
    <mergeCell ref="H8:H9"/>
    <mergeCell ref="A8:A9"/>
    <mergeCell ref="J8:J9"/>
    <mergeCell ref="C8:C9"/>
    <mergeCell ref="D8:D9"/>
    <mergeCell ref="E8:E9"/>
    <mergeCell ref="A5:Q5"/>
    <mergeCell ref="K8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Footer xml:space="preserve">&amp;L&amp;"Arial,Normal"&amp;9
</oddFooter>
  </headerFooter>
  <ignoredErrors>
    <ignoredError sqref="F17:F20 F22 D12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43"/>
  <sheetViews>
    <sheetView zoomScale="90" zoomScaleNormal="90" zoomScaleSheetLayoutView="85" workbookViewId="0">
      <selection activeCell="B12" sqref="B12:B15"/>
    </sheetView>
  </sheetViews>
  <sheetFormatPr baseColWidth="10" defaultColWidth="11.42578125" defaultRowHeight="12.75" x14ac:dyDescent="0.25"/>
  <cols>
    <col min="1" max="1" width="5" style="16" customWidth="1"/>
    <col min="2" max="2" width="32" style="7" bestFit="1" customWidth="1"/>
    <col min="3" max="3" width="22" style="26" customWidth="1"/>
    <col min="4" max="4" width="20.42578125" style="26" customWidth="1"/>
    <col min="5" max="5" width="13.42578125" style="7" customWidth="1"/>
    <col min="6" max="6" width="9.7109375" style="7" customWidth="1"/>
    <col min="7" max="7" width="18.28515625" style="7" bestFit="1" customWidth="1"/>
    <col min="8" max="8" width="21.140625" style="7" customWidth="1"/>
    <col min="9" max="9" width="18.28515625" style="7" customWidth="1"/>
    <col min="10" max="10" width="19.5703125" style="7" customWidth="1"/>
    <col min="11" max="16384" width="11.42578125" style="7"/>
  </cols>
  <sheetData>
    <row r="1" spans="1:17" ht="24.7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30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2.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15.7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8" customFormat="1" ht="19.5" customHeight="1" thickBot="1" x14ac:dyDescent="0.3">
      <c r="A6" s="433" t="s">
        <v>1327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26.25" customHeight="1" thickBot="1" x14ac:dyDescent="0.3">
      <c r="A7" s="433" t="s">
        <v>904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5"/>
    </row>
    <row r="8" spans="1:17" ht="32.25" customHeight="1" x14ac:dyDescent="0.25">
      <c r="A8" s="502" t="s">
        <v>11</v>
      </c>
      <c r="B8" s="492" t="s">
        <v>0</v>
      </c>
      <c r="C8" s="492" t="s">
        <v>1</v>
      </c>
      <c r="D8" s="492" t="s">
        <v>2</v>
      </c>
      <c r="E8" s="492" t="s">
        <v>3</v>
      </c>
      <c r="F8" s="492" t="s">
        <v>4</v>
      </c>
      <c r="G8" s="492" t="s">
        <v>5</v>
      </c>
      <c r="H8" s="492" t="s">
        <v>1134</v>
      </c>
      <c r="I8" s="394" t="s">
        <v>1303</v>
      </c>
      <c r="J8" s="472" t="s">
        <v>1304</v>
      </c>
      <c r="K8" s="394" t="s">
        <v>1305</v>
      </c>
      <c r="L8" s="210" t="s">
        <v>1306</v>
      </c>
      <c r="M8" s="472" t="s">
        <v>1304</v>
      </c>
      <c r="N8" s="394" t="s">
        <v>1305</v>
      </c>
      <c r="O8" s="210" t="s">
        <v>1307</v>
      </c>
      <c r="P8" s="472" t="s">
        <v>1304</v>
      </c>
      <c r="Q8" s="483" t="s">
        <v>1305</v>
      </c>
    </row>
    <row r="9" spans="1:17" ht="14.25" customHeight="1" thickBot="1" x14ac:dyDescent="0.3">
      <c r="A9" s="503"/>
      <c r="B9" s="493"/>
      <c r="C9" s="493"/>
      <c r="D9" s="493"/>
      <c r="E9" s="493"/>
      <c r="F9" s="493"/>
      <c r="G9" s="493"/>
      <c r="H9" s="493"/>
      <c r="I9" s="493"/>
      <c r="J9" s="498"/>
      <c r="K9" s="493"/>
      <c r="L9" s="6" t="s">
        <v>831</v>
      </c>
      <c r="M9" s="498"/>
      <c r="N9" s="493"/>
      <c r="O9" s="6" t="s">
        <v>832</v>
      </c>
      <c r="P9" s="498"/>
      <c r="Q9" s="504"/>
    </row>
    <row r="10" spans="1:17" ht="25.5" x14ac:dyDescent="0.25">
      <c r="A10" s="25">
        <v>1</v>
      </c>
      <c r="B10" s="143" t="s">
        <v>898</v>
      </c>
      <c r="C10" s="143" t="s">
        <v>899</v>
      </c>
      <c r="D10" s="143" t="s">
        <v>900</v>
      </c>
      <c r="E10" s="143" t="s">
        <v>901</v>
      </c>
      <c r="F10" s="143">
        <v>27207</v>
      </c>
      <c r="G10" s="143" t="s">
        <v>203</v>
      </c>
      <c r="H10" s="590" t="s">
        <v>1129</v>
      </c>
      <c r="I10" s="309"/>
      <c r="J10" s="310"/>
      <c r="K10" s="309"/>
      <c r="L10" s="311"/>
      <c r="M10" s="310"/>
      <c r="N10" s="309"/>
      <c r="O10" s="311"/>
      <c r="P10" s="310"/>
      <c r="Q10" s="312"/>
    </row>
    <row r="11" spans="1:17" ht="25.5" x14ac:dyDescent="0.25">
      <c r="A11" s="34">
        <v>2</v>
      </c>
      <c r="B11" s="168" t="s">
        <v>1000</v>
      </c>
      <c r="C11" s="168" t="s">
        <v>1001</v>
      </c>
      <c r="D11" s="168" t="s">
        <v>896</v>
      </c>
      <c r="E11" s="168">
        <v>911980</v>
      </c>
      <c r="F11" s="168">
        <v>50358</v>
      </c>
      <c r="G11" s="168" t="s">
        <v>238</v>
      </c>
      <c r="H11" s="513"/>
      <c r="I11" s="313"/>
      <c r="J11" s="313"/>
      <c r="K11" s="313"/>
      <c r="L11" s="314"/>
      <c r="M11" s="313"/>
      <c r="N11" s="272"/>
      <c r="O11" s="272"/>
      <c r="P11" s="315"/>
      <c r="Q11" s="316"/>
    </row>
    <row r="12" spans="1:17" ht="15" customHeight="1" x14ac:dyDescent="0.25">
      <c r="A12" s="39">
        <v>3</v>
      </c>
      <c r="B12" s="591" t="s">
        <v>516</v>
      </c>
      <c r="C12" s="168" t="s">
        <v>517</v>
      </c>
      <c r="D12" s="152" t="s">
        <v>522</v>
      </c>
      <c r="E12" s="152">
        <v>164271</v>
      </c>
      <c r="F12" s="152">
        <v>57558</v>
      </c>
      <c r="G12" s="152" t="s">
        <v>970</v>
      </c>
      <c r="H12" s="513"/>
      <c r="I12" s="250"/>
      <c r="J12" s="250"/>
      <c r="K12" s="250"/>
      <c r="L12" s="317"/>
      <c r="M12" s="250"/>
      <c r="N12" s="236"/>
      <c r="O12" s="236"/>
      <c r="P12" s="251"/>
      <c r="Q12" s="237"/>
    </row>
    <row r="13" spans="1:17" ht="15" customHeight="1" x14ac:dyDescent="0.25">
      <c r="A13" s="34">
        <v>4</v>
      </c>
      <c r="B13" s="592"/>
      <c r="C13" s="141" t="s">
        <v>517</v>
      </c>
      <c r="D13" s="147" t="s">
        <v>522</v>
      </c>
      <c r="E13" s="147">
        <v>164279</v>
      </c>
      <c r="F13" s="147">
        <v>50861</v>
      </c>
      <c r="G13" s="147" t="s">
        <v>596</v>
      </c>
      <c r="H13" s="513"/>
      <c r="I13" s="250"/>
      <c r="J13" s="250"/>
      <c r="K13" s="250"/>
      <c r="L13" s="317"/>
      <c r="M13" s="250"/>
      <c r="N13" s="236"/>
      <c r="O13" s="236"/>
      <c r="P13" s="251"/>
      <c r="Q13" s="237"/>
    </row>
    <row r="14" spans="1:17" ht="15" customHeight="1" x14ac:dyDescent="0.25">
      <c r="A14" s="39">
        <v>5</v>
      </c>
      <c r="B14" s="592"/>
      <c r="C14" s="141" t="s">
        <v>518</v>
      </c>
      <c r="D14" s="141" t="s">
        <v>519</v>
      </c>
      <c r="E14" s="141" t="s">
        <v>520</v>
      </c>
      <c r="F14" s="141">
        <v>53368</v>
      </c>
      <c r="G14" s="141" t="s">
        <v>521</v>
      </c>
      <c r="H14" s="513"/>
      <c r="I14" s="250"/>
      <c r="J14" s="250"/>
      <c r="K14" s="250"/>
      <c r="L14" s="250"/>
      <c r="M14" s="250"/>
      <c r="N14" s="250"/>
      <c r="O14" s="250"/>
      <c r="P14" s="250"/>
      <c r="Q14" s="250"/>
    </row>
    <row r="15" spans="1:17" ht="15" customHeight="1" x14ac:dyDescent="0.25">
      <c r="A15" s="34">
        <v>6</v>
      </c>
      <c r="B15" s="592"/>
      <c r="C15" s="141" t="s">
        <v>929</v>
      </c>
      <c r="D15" s="147" t="s">
        <v>930</v>
      </c>
      <c r="E15" s="147" t="s">
        <v>931</v>
      </c>
      <c r="F15" s="147">
        <v>58635</v>
      </c>
      <c r="G15" s="147" t="s">
        <v>653</v>
      </c>
      <c r="H15" s="513"/>
      <c r="I15" s="250"/>
      <c r="J15" s="250"/>
      <c r="K15" s="250"/>
      <c r="L15" s="250"/>
      <c r="M15" s="250"/>
      <c r="N15" s="250"/>
      <c r="O15" s="250"/>
      <c r="P15" s="250"/>
      <c r="Q15" s="250"/>
    </row>
    <row r="16" spans="1:17" ht="15" customHeight="1" x14ac:dyDescent="0.25">
      <c r="A16" s="39">
        <v>7</v>
      </c>
      <c r="B16" s="593" t="s">
        <v>529</v>
      </c>
      <c r="C16" s="141" t="s">
        <v>523</v>
      </c>
      <c r="D16" s="147" t="s">
        <v>524</v>
      </c>
      <c r="E16" s="147" t="s">
        <v>525</v>
      </c>
      <c r="F16" s="147">
        <v>58940</v>
      </c>
      <c r="G16" s="147" t="s">
        <v>237</v>
      </c>
      <c r="H16" s="513"/>
      <c r="I16" s="250"/>
      <c r="J16" s="250"/>
      <c r="K16" s="250"/>
      <c r="L16" s="250"/>
      <c r="M16" s="250"/>
      <c r="N16" s="250"/>
      <c r="O16" s="250"/>
      <c r="P16" s="250"/>
      <c r="Q16" s="250"/>
    </row>
    <row r="17" spans="1:17" ht="15" customHeight="1" x14ac:dyDescent="0.25">
      <c r="A17" s="34">
        <v>8</v>
      </c>
      <c r="B17" s="594"/>
      <c r="C17" s="141" t="s">
        <v>526</v>
      </c>
      <c r="D17" s="147" t="s">
        <v>712</v>
      </c>
      <c r="E17" s="147" t="s">
        <v>713</v>
      </c>
      <c r="F17" s="147">
        <v>58433</v>
      </c>
      <c r="G17" s="147" t="s">
        <v>237</v>
      </c>
      <c r="H17" s="513"/>
      <c r="I17" s="250"/>
      <c r="J17" s="250"/>
      <c r="K17" s="250"/>
      <c r="L17" s="250"/>
      <c r="M17" s="250"/>
      <c r="N17" s="250"/>
      <c r="O17" s="250"/>
      <c r="P17" s="250"/>
      <c r="Q17" s="250"/>
    </row>
    <row r="18" spans="1:17" ht="15" customHeight="1" x14ac:dyDescent="0.25">
      <c r="A18" s="39">
        <v>9</v>
      </c>
      <c r="B18" s="594"/>
      <c r="C18" s="141" t="s">
        <v>526</v>
      </c>
      <c r="D18" s="147">
        <v>10362610008</v>
      </c>
      <c r="E18" s="147" t="s">
        <v>527</v>
      </c>
      <c r="F18" s="147">
        <v>55968</v>
      </c>
      <c r="G18" s="147" t="s">
        <v>528</v>
      </c>
      <c r="H18" s="513"/>
      <c r="I18" s="250"/>
      <c r="J18" s="250"/>
      <c r="K18" s="250"/>
      <c r="L18" s="250"/>
      <c r="M18" s="250"/>
      <c r="N18" s="250"/>
      <c r="O18" s="250"/>
      <c r="P18" s="250"/>
      <c r="Q18" s="250"/>
    </row>
    <row r="19" spans="1:17" ht="15" customHeight="1" x14ac:dyDescent="0.25">
      <c r="A19" s="34">
        <v>10</v>
      </c>
      <c r="B19" s="594"/>
      <c r="C19" s="141" t="s">
        <v>932</v>
      </c>
      <c r="D19" s="147" t="s">
        <v>933</v>
      </c>
      <c r="E19" s="147" t="s">
        <v>934</v>
      </c>
      <c r="F19" s="147">
        <v>59607</v>
      </c>
      <c r="G19" s="147" t="s">
        <v>596</v>
      </c>
      <c r="H19" s="513"/>
      <c r="I19" s="250"/>
      <c r="J19" s="250"/>
      <c r="K19" s="250"/>
      <c r="L19" s="250"/>
      <c r="M19" s="250"/>
      <c r="N19" s="250"/>
      <c r="O19" s="250"/>
      <c r="P19" s="250"/>
      <c r="Q19" s="250"/>
    </row>
    <row r="20" spans="1:17" ht="15" customHeight="1" x14ac:dyDescent="0.25">
      <c r="A20" s="39">
        <v>11</v>
      </c>
      <c r="B20" s="594"/>
      <c r="C20" s="141" t="s">
        <v>12</v>
      </c>
      <c r="D20" s="141" t="s">
        <v>12</v>
      </c>
      <c r="E20" s="141" t="s">
        <v>12</v>
      </c>
      <c r="F20" s="147">
        <v>56082</v>
      </c>
      <c r="G20" s="147" t="s">
        <v>528</v>
      </c>
      <c r="H20" s="513"/>
      <c r="I20" s="250"/>
      <c r="J20" s="250"/>
      <c r="K20" s="250"/>
      <c r="L20" s="250"/>
      <c r="M20" s="250"/>
      <c r="N20" s="250"/>
      <c r="O20" s="250"/>
      <c r="P20" s="250"/>
      <c r="Q20" s="250"/>
    </row>
    <row r="21" spans="1:17" ht="15" customHeight="1" x14ac:dyDescent="0.25">
      <c r="A21" s="34">
        <v>12</v>
      </c>
      <c r="B21" s="593" t="s">
        <v>846</v>
      </c>
      <c r="C21" s="141" t="s">
        <v>935</v>
      </c>
      <c r="D21" s="147" t="s">
        <v>936</v>
      </c>
      <c r="E21" s="147" t="s">
        <v>12</v>
      </c>
      <c r="F21" s="147">
        <v>55977</v>
      </c>
      <c r="G21" s="147" t="s">
        <v>528</v>
      </c>
      <c r="H21" s="513"/>
      <c r="I21" s="250"/>
      <c r="J21" s="250"/>
      <c r="K21" s="250"/>
      <c r="L21" s="250"/>
      <c r="M21" s="250"/>
      <c r="N21" s="250"/>
      <c r="O21" s="250"/>
      <c r="P21" s="250"/>
      <c r="Q21" s="250"/>
    </row>
    <row r="22" spans="1:17" ht="15" customHeight="1" x14ac:dyDescent="0.25">
      <c r="A22" s="39">
        <v>13</v>
      </c>
      <c r="B22" s="594"/>
      <c r="C22" s="141" t="s">
        <v>12</v>
      </c>
      <c r="D22" s="147" t="s">
        <v>12</v>
      </c>
      <c r="E22" s="147" t="s">
        <v>12</v>
      </c>
      <c r="F22" s="147">
        <v>54855</v>
      </c>
      <c r="G22" s="147" t="s">
        <v>528</v>
      </c>
      <c r="H22" s="513"/>
      <c r="I22" s="250"/>
      <c r="J22" s="250"/>
      <c r="K22" s="250"/>
      <c r="L22" s="250"/>
      <c r="M22" s="250"/>
      <c r="N22" s="250"/>
      <c r="O22" s="250"/>
      <c r="P22" s="250"/>
      <c r="Q22" s="250"/>
    </row>
    <row r="23" spans="1:17" ht="15" customHeight="1" x14ac:dyDescent="0.25">
      <c r="A23" s="34">
        <v>14</v>
      </c>
      <c r="B23" s="594"/>
      <c r="C23" s="141" t="s">
        <v>848</v>
      </c>
      <c r="D23" s="147" t="s">
        <v>12</v>
      </c>
      <c r="E23" s="147" t="s">
        <v>12</v>
      </c>
      <c r="F23" s="147">
        <v>61273</v>
      </c>
      <c r="G23" s="147" t="s">
        <v>596</v>
      </c>
      <c r="H23" s="513"/>
      <c r="I23" s="250"/>
      <c r="J23" s="250"/>
      <c r="K23" s="250"/>
      <c r="L23" s="250"/>
      <c r="M23" s="250"/>
      <c r="N23" s="250"/>
      <c r="O23" s="250"/>
      <c r="P23" s="250"/>
      <c r="Q23" s="250"/>
    </row>
    <row r="24" spans="1:17" ht="15" customHeight="1" x14ac:dyDescent="0.25">
      <c r="A24" s="39">
        <v>15</v>
      </c>
      <c r="B24" s="594"/>
      <c r="C24" s="141" t="s">
        <v>848</v>
      </c>
      <c r="D24" s="147" t="s">
        <v>849</v>
      </c>
      <c r="E24" s="147" t="s">
        <v>850</v>
      </c>
      <c r="F24" s="147">
        <v>56081</v>
      </c>
      <c r="G24" s="147" t="s">
        <v>596</v>
      </c>
      <c r="H24" s="513"/>
      <c r="I24" s="250"/>
      <c r="J24" s="250"/>
      <c r="K24" s="250"/>
      <c r="L24" s="250"/>
      <c r="M24" s="250"/>
      <c r="N24" s="250"/>
      <c r="O24" s="250"/>
      <c r="P24" s="250"/>
      <c r="Q24" s="250"/>
    </row>
    <row r="25" spans="1:17" ht="15" customHeight="1" x14ac:dyDescent="0.25">
      <c r="A25" s="34">
        <v>16</v>
      </c>
      <c r="B25" s="594"/>
      <c r="C25" s="141" t="s">
        <v>847</v>
      </c>
      <c r="D25" s="147" t="s">
        <v>12</v>
      </c>
      <c r="E25" s="147" t="s">
        <v>12</v>
      </c>
      <c r="F25" s="147">
        <v>51485</v>
      </c>
      <c r="G25" s="147" t="s">
        <v>970</v>
      </c>
      <c r="H25" s="513"/>
      <c r="I25" s="250"/>
      <c r="J25" s="250"/>
      <c r="K25" s="250"/>
      <c r="L25" s="250"/>
      <c r="M25" s="250"/>
      <c r="N25" s="250"/>
      <c r="O25" s="250"/>
      <c r="P25" s="250"/>
      <c r="Q25" s="250"/>
    </row>
    <row r="26" spans="1:17" ht="15" customHeight="1" x14ac:dyDescent="0.25">
      <c r="A26" s="39">
        <v>17</v>
      </c>
      <c r="B26" s="594"/>
      <c r="C26" s="141" t="s">
        <v>935</v>
      </c>
      <c r="D26" s="147" t="s">
        <v>936</v>
      </c>
      <c r="E26" s="147" t="s">
        <v>537</v>
      </c>
      <c r="F26" s="147">
        <v>58430</v>
      </c>
      <c r="G26" s="147" t="s">
        <v>596</v>
      </c>
      <c r="H26" s="513"/>
      <c r="I26" s="250"/>
      <c r="J26" s="250"/>
      <c r="K26" s="250"/>
      <c r="L26" s="250"/>
      <c r="M26" s="250"/>
      <c r="N26" s="250"/>
      <c r="O26" s="250"/>
      <c r="P26" s="250"/>
      <c r="Q26" s="250"/>
    </row>
    <row r="27" spans="1:17" ht="15.75" customHeight="1" thickBot="1" x14ac:dyDescent="0.3">
      <c r="A27" s="318">
        <v>18</v>
      </c>
      <c r="B27" s="594"/>
      <c r="C27" s="223" t="s">
        <v>935</v>
      </c>
      <c r="D27" s="216" t="s">
        <v>936</v>
      </c>
      <c r="E27" s="216" t="s">
        <v>537</v>
      </c>
      <c r="F27" s="216">
        <v>58431</v>
      </c>
      <c r="G27" s="216" t="s">
        <v>596</v>
      </c>
      <c r="H27" s="513"/>
      <c r="I27" s="308"/>
      <c r="J27" s="257"/>
      <c r="K27" s="250"/>
      <c r="L27" s="250"/>
      <c r="M27" s="250"/>
      <c r="N27" s="250"/>
      <c r="O27" s="250"/>
      <c r="P27" s="250"/>
      <c r="Q27" s="250"/>
    </row>
    <row r="28" spans="1:17" ht="30" customHeight="1" thickBot="1" x14ac:dyDescent="0.3">
      <c r="A28" s="517" t="s">
        <v>833</v>
      </c>
      <c r="B28" s="518"/>
      <c r="C28" s="518"/>
      <c r="D28" s="518"/>
      <c r="E28" s="518"/>
      <c r="F28" s="518"/>
      <c r="G28" s="518"/>
      <c r="H28" s="518"/>
      <c r="I28" s="518"/>
      <c r="J28" s="519"/>
      <c r="K28" s="320"/>
      <c r="L28" s="278"/>
      <c r="M28" s="278"/>
      <c r="N28" s="278"/>
      <c r="O28" s="278"/>
      <c r="P28" s="278"/>
      <c r="Q28" s="321"/>
    </row>
    <row r="29" spans="1:17" ht="25.5" customHeight="1" thickBot="1" x14ac:dyDescent="0.3">
      <c r="A29" s="539" t="s">
        <v>834</v>
      </c>
      <c r="B29" s="540"/>
      <c r="C29" s="540"/>
      <c r="D29" s="540"/>
      <c r="E29" s="540"/>
      <c r="F29" s="540"/>
      <c r="G29" s="540"/>
      <c r="H29" s="540"/>
      <c r="I29" s="540"/>
      <c r="J29" s="589"/>
      <c r="K29" s="508"/>
      <c r="L29" s="509"/>
      <c r="M29" s="509"/>
      <c r="N29" s="509"/>
      <c r="O29" s="509"/>
      <c r="P29" s="509"/>
      <c r="Q29" s="510"/>
    </row>
    <row r="30" spans="1:17" ht="12.75" customHeight="1" thickBot="1" x14ac:dyDescent="0.3">
      <c r="A30" s="448" t="s">
        <v>7</v>
      </c>
      <c r="B30" s="449"/>
      <c r="C30" s="449"/>
      <c r="D30" s="449"/>
      <c r="E30" s="449"/>
      <c r="F30" s="449"/>
      <c r="G30" s="449"/>
      <c r="H30" s="449"/>
      <c r="I30" s="449"/>
      <c r="J30" s="449"/>
      <c r="K30" s="449"/>
      <c r="L30" s="449"/>
      <c r="M30" s="449"/>
      <c r="N30" s="449"/>
      <c r="O30" s="449"/>
      <c r="P30" s="449"/>
      <c r="Q30" s="450"/>
    </row>
    <row r="31" spans="1:17" ht="45" customHeight="1" thickBot="1" x14ac:dyDescent="0.3">
      <c r="A31" s="451" t="s">
        <v>839</v>
      </c>
      <c r="B31" s="452"/>
      <c r="C31" s="452"/>
      <c r="D31" s="452"/>
      <c r="E31" s="452"/>
      <c r="F31" s="452"/>
      <c r="G31" s="452"/>
      <c r="H31" s="452"/>
      <c r="I31" s="452"/>
      <c r="J31" s="452"/>
      <c r="K31" s="452"/>
      <c r="L31" s="452"/>
      <c r="M31" s="452"/>
      <c r="N31" s="452"/>
      <c r="O31" s="452"/>
      <c r="P31" s="452"/>
      <c r="Q31" s="453"/>
    </row>
    <row r="32" spans="1:17" ht="12.75" customHeight="1" x14ac:dyDescent="0.25">
      <c r="B32" s="12"/>
      <c r="C32" s="12"/>
      <c r="D32" s="12"/>
      <c r="E32" s="12"/>
      <c r="F32" s="12"/>
      <c r="G32" s="12"/>
      <c r="H32" s="12"/>
      <c r="I32" s="12"/>
      <c r="J32" s="12"/>
    </row>
    <row r="33" spans="1:17" ht="15" customHeight="1" x14ac:dyDescent="0.25">
      <c r="B33" s="12"/>
      <c r="C33" s="12"/>
      <c r="D33" s="12"/>
      <c r="E33" s="12"/>
      <c r="F33" s="12"/>
      <c r="G33" s="12"/>
      <c r="H33" s="12"/>
      <c r="I33" s="12"/>
      <c r="J33" s="12"/>
    </row>
    <row r="34" spans="1:17" ht="27.75" customHeight="1" x14ac:dyDescent="0.25">
      <c r="A34" s="124"/>
      <c r="B34" s="12"/>
      <c r="C34" s="12"/>
      <c r="D34" s="12"/>
      <c r="E34" s="12"/>
      <c r="F34" s="8"/>
      <c r="G34" s="12"/>
      <c r="H34" s="12"/>
      <c r="I34" s="12"/>
      <c r="J34" s="12"/>
    </row>
    <row r="35" spans="1:17" ht="21" customHeight="1" x14ac:dyDescent="0.25">
      <c r="A35" s="124"/>
      <c r="B35" s="12"/>
      <c r="C35" s="12"/>
      <c r="D35" s="12"/>
      <c r="E35" s="12"/>
      <c r="F35" s="12"/>
      <c r="G35" s="12"/>
      <c r="H35" s="12"/>
      <c r="I35" s="12"/>
      <c r="J35" s="12"/>
    </row>
    <row r="36" spans="1:17" x14ac:dyDescent="0.25">
      <c r="A36" s="376" t="s">
        <v>835</v>
      </c>
      <c r="B36" s="376"/>
      <c r="C36" s="376"/>
      <c r="D36" s="376"/>
      <c r="E36" s="376"/>
      <c r="F36" s="376"/>
      <c r="G36" s="376"/>
      <c r="H36" s="376"/>
      <c r="I36" s="376"/>
      <c r="J36" s="376"/>
    </row>
    <row r="37" spans="1:17" x14ac:dyDescent="0.25">
      <c r="A37" s="377" t="s">
        <v>836</v>
      </c>
      <c r="B37" s="377"/>
      <c r="C37" s="377"/>
      <c r="D37" s="377"/>
      <c r="E37" s="377"/>
      <c r="F37" s="377"/>
      <c r="G37" s="377"/>
      <c r="H37" s="377"/>
      <c r="I37" s="377"/>
      <c r="J37" s="377"/>
    </row>
    <row r="38" spans="1:17" s="26" customFormat="1" x14ac:dyDescent="0.25">
      <c r="A38" s="396">
        <f ca="1">TODAY()</f>
        <v>43601</v>
      </c>
      <c r="B38" s="396"/>
      <c r="C38" s="396"/>
      <c r="D38" s="396"/>
      <c r="E38" s="396"/>
      <c r="F38" s="396"/>
      <c r="G38" s="396"/>
      <c r="H38" s="396"/>
      <c r="I38" s="396"/>
      <c r="J38" s="396"/>
      <c r="K38" s="7"/>
      <c r="L38" s="7"/>
      <c r="M38" s="7"/>
      <c r="N38" s="7"/>
      <c r="O38" s="7"/>
      <c r="P38" s="7"/>
      <c r="Q38" s="7"/>
    </row>
    <row r="39" spans="1:17" x14ac:dyDescent="0.25">
      <c r="A39" s="396"/>
      <c r="B39" s="396"/>
      <c r="C39" s="396"/>
      <c r="D39" s="396"/>
      <c r="E39" s="396"/>
      <c r="F39" s="396"/>
      <c r="G39" s="396"/>
      <c r="H39" s="396"/>
      <c r="I39" s="396"/>
      <c r="J39" s="396"/>
    </row>
    <row r="40" spans="1:17" s="26" customFormat="1" x14ac:dyDescent="0.25">
      <c r="A40" s="16"/>
      <c r="B40" s="7"/>
      <c r="E40" s="7"/>
      <c r="F40" s="7"/>
      <c r="G40" s="7"/>
      <c r="H40" s="7"/>
      <c r="I40" s="7"/>
      <c r="J40" s="7"/>
    </row>
    <row r="41" spans="1:17" s="26" customFormat="1" x14ac:dyDescent="0.25">
      <c r="A41" s="16"/>
      <c r="B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x14ac:dyDescent="0.25">
      <c r="K42" s="26"/>
      <c r="L42" s="26"/>
      <c r="M42" s="26"/>
      <c r="N42" s="26"/>
      <c r="O42" s="26"/>
      <c r="P42" s="26"/>
      <c r="Q42" s="26"/>
    </row>
    <row r="43" spans="1:17" x14ac:dyDescent="0.25">
      <c r="K43" s="26"/>
      <c r="L43" s="26"/>
      <c r="M43" s="26"/>
      <c r="N43" s="26"/>
      <c r="O43" s="26"/>
      <c r="P43" s="26"/>
      <c r="Q43" s="26"/>
    </row>
  </sheetData>
  <mergeCells count="35">
    <mergeCell ref="Q8:Q9"/>
    <mergeCell ref="A38:J38"/>
    <mergeCell ref="A39:J39"/>
    <mergeCell ref="A8:A9"/>
    <mergeCell ref="H10:H27"/>
    <mergeCell ref="B12:B15"/>
    <mergeCell ref="B21:B27"/>
    <mergeCell ref="B16:B20"/>
    <mergeCell ref="J8:J9"/>
    <mergeCell ref="G8:G9"/>
    <mergeCell ref="H8:H9"/>
    <mergeCell ref="I8:I9"/>
    <mergeCell ref="A37:J37"/>
    <mergeCell ref="A28:J28"/>
    <mergeCell ref="A29:J29"/>
    <mergeCell ref="K29:Q29"/>
    <mergeCell ref="A31:Q31"/>
    <mergeCell ref="A36:J36"/>
    <mergeCell ref="A30:Q30"/>
    <mergeCell ref="F8:F9"/>
    <mergeCell ref="D1:Q1"/>
    <mergeCell ref="D2:Q2"/>
    <mergeCell ref="D3:Q4"/>
    <mergeCell ref="A5:Q5"/>
    <mergeCell ref="A6:Q6"/>
    <mergeCell ref="A7:Q7"/>
    <mergeCell ref="K8:K9"/>
    <mergeCell ref="M8:M9"/>
    <mergeCell ref="A1:C4"/>
    <mergeCell ref="B8:B9"/>
    <mergeCell ref="C8:C9"/>
    <mergeCell ref="D8:D9"/>
    <mergeCell ref="E8:E9"/>
    <mergeCell ref="N8:N9"/>
    <mergeCell ref="P8:P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Footer xml:space="preserve">&amp;L&amp;"Arial,Normal"&amp;9
</oddFooter>
  </headerFooter>
  <ignoredErrors>
    <ignoredError sqref="E16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7"/>
  <sheetViews>
    <sheetView zoomScale="90" zoomScaleNormal="90" zoomScaleSheetLayoutView="100" workbookViewId="0">
      <selection activeCell="A6" sqref="A6:Q6"/>
    </sheetView>
  </sheetViews>
  <sheetFormatPr baseColWidth="10" defaultColWidth="11.42578125" defaultRowHeight="12.75" x14ac:dyDescent="0.25"/>
  <cols>
    <col min="1" max="1" width="5" style="16" customWidth="1"/>
    <col min="2" max="2" width="20.85546875" style="7" customWidth="1"/>
    <col min="3" max="3" width="12.85546875" style="26" customWidth="1"/>
    <col min="4" max="4" width="10.42578125" style="26" customWidth="1"/>
    <col min="5" max="5" width="11.85546875" style="7" customWidth="1"/>
    <col min="6" max="6" width="11.5703125" style="7" customWidth="1"/>
    <col min="7" max="7" width="13.85546875" style="7" customWidth="1"/>
    <col min="8" max="8" width="20.42578125" style="7" customWidth="1"/>
    <col min="9" max="9" width="24.28515625" style="7" customWidth="1"/>
    <col min="10" max="10" width="22" style="7" customWidth="1"/>
    <col min="11" max="16384" width="11.42578125" style="7"/>
  </cols>
  <sheetData>
    <row r="1" spans="1:17" ht="30.7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36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2.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2.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68" t="s">
        <v>838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71"/>
    </row>
    <row r="6" spans="1:17" s="8" customFormat="1" ht="26.25" customHeight="1" thickBot="1" x14ac:dyDescent="0.3">
      <c r="A6" s="433" t="s">
        <v>1328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35.1" customHeight="1" thickBot="1" x14ac:dyDescent="0.3">
      <c r="A7" s="433" t="s">
        <v>904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5"/>
    </row>
    <row r="8" spans="1:17" ht="32.25" customHeight="1" x14ac:dyDescent="0.25">
      <c r="A8" s="494" t="s">
        <v>11</v>
      </c>
      <c r="B8" s="393" t="s">
        <v>0</v>
      </c>
      <c r="C8" s="393" t="s">
        <v>1</v>
      </c>
      <c r="D8" s="393" t="s">
        <v>2</v>
      </c>
      <c r="E8" s="393" t="s">
        <v>3</v>
      </c>
      <c r="F8" s="393" t="s">
        <v>4</v>
      </c>
      <c r="G8" s="393" t="s">
        <v>5</v>
      </c>
      <c r="H8" s="492" t="s">
        <v>1134</v>
      </c>
      <c r="I8" s="392" t="s">
        <v>1303</v>
      </c>
      <c r="J8" s="414" t="s">
        <v>1304</v>
      </c>
      <c r="K8" s="392" t="s">
        <v>1305</v>
      </c>
      <c r="L8" s="210" t="s">
        <v>1306</v>
      </c>
      <c r="M8" s="414" t="s">
        <v>1304</v>
      </c>
      <c r="N8" s="392" t="s">
        <v>1305</v>
      </c>
      <c r="O8" s="211" t="s">
        <v>1307</v>
      </c>
      <c r="P8" s="414" t="s">
        <v>1304</v>
      </c>
      <c r="Q8" s="457" t="s">
        <v>1305</v>
      </c>
    </row>
    <row r="9" spans="1:17" ht="18" customHeight="1" thickBot="1" x14ac:dyDescent="0.3">
      <c r="A9" s="417"/>
      <c r="B9" s="413"/>
      <c r="C9" s="413"/>
      <c r="D9" s="413"/>
      <c r="E9" s="413"/>
      <c r="F9" s="413"/>
      <c r="G9" s="413"/>
      <c r="H9" s="493"/>
      <c r="I9" s="393"/>
      <c r="J9" s="460"/>
      <c r="K9" s="393"/>
      <c r="L9" s="227" t="s">
        <v>1308</v>
      </c>
      <c r="M9" s="460"/>
      <c r="N9" s="393"/>
      <c r="O9" s="244" t="s">
        <v>1309</v>
      </c>
      <c r="P9" s="460"/>
      <c r="Q9" s="461"/>
    </row>
    <row r="10" spans="1:17" ht="35.1" customHeight="1" x14ac:dyDescent="0.25">
      <c r="A10" s="19">
        <v>1</v>
      </c>
      <c r="B10" s="555" t="s">
        <v>530</v>
      </c>
      <c r="C10" s="59" t="s">
        <v>531</v>
      </c>
      <c r="D10" s="59" t="s">
        <v>532</v>
      </c>
      <c r="E10" s="59" t="s">
        <v>533</v>
      </c>
      <c r="F10" s="116">
        <v>33273</v>
      </c>
      <c r="G10" s="597" t="s">
        <v>212</v>
      </c>
      <c r="H10" s="595" t="s">
        <v>1129</v>
      </c>
      <c r="I10" s="220"/>
      <c r="J10" s="220"/>
      <c r="K10" s="220"/>
      <c r="L10" s="220"/>
      <c r="M10" s="220"/>
      <c r="N10" s="220"/>
      <c r="O10" s="233"/>
      <c r="P10" s="249"/>
      <c r="Q10" s="235"/>
    </row>
    <row r="11" spans="1:17" ht="35.1" customHeight="1" thickBot="1" x14ac:dyDescent="0.3">
      <c r="A11" s="20">
        <v>2</v>
      </c>
      <c r="B11" s="557"/>
      <c r="C11" s="61" t="s">
        <v>531</v>
      </c>
      <c r="D11" s="61" t="s">
        <v>532</v>
      </c>
      <c r="E11" s="61" t="s">
        <v>534</v>
      </c>
      <c r="F11" s="117">
        <v>10222</v>
      </c>
      <c r="G11" s="596"/>
      <c r="H11" s="596"/>
      <c r="I11" s="221"/>
      <c r="J11" s="221"/>
      <c r="K11" s="221"/>
      <c r="L11" s="221"/>
      <c r="M11" s="221"/>
      <c r="N11" s="221"/>
      <c r="O11" s="238"/>
      <c r="P11" s="253"/>
      <c r="Q11" s="239"/>
    </row>
    <row r="12" spans="1:17" ht="43.5" customHeight="1" thickBot="1" x14ac:dyDescent="0.3">
      <c r="A12" s="418" t="s">
        <v>833</v>
      </c>
      <c r="B12" s="419"/>
      <c r="C12" s="419"/>
      <c r="D12" s="419"/>
      <c r="E12" s="419"/>
      <c r="F12" s="419"/>
      <c r="G12" s="419"/>
      <c r="H12" s="419"/>
      <c r="I12" s="419"/>
      <c r="J12" s="420"/>
      <c r="K12" s="305"/>
      <c r="L12" s="258"/>
      <c r="M12" s="258"/>
      <c r="N12" s="258"/>
      <c r="O12" s="258"/>
      <c r="P12" s="258"/>
      <c r="Q12" s="259"/>
    </row>
    <row r="13" spans="1:17" ht="43.5" customHeight="1" thickBot="1" x14ac:dyDescent="0.3">
      <c r="A13" s="418" t="s">
        <v>834</v>
      </c>
      <c r="B13" s="419"/>
      <c r="C13" s="419"/>
      <c r="D13" s="419"/>
      <c r="E13" s="419"/>
      <c r="F13" s="419"/>
      <c r="G13" s="419"/>
      <c r="H13" s="419"/>
      <c r="I13" s="419"/>
      <c r="J13" s="420"/>
      <c r="K13" s="445"/>
      <c r="L13" s="446"/>
      <c r="M13" s="446"/>
      <c r="N13" s="446"/>
      <c r="O13" s="446"/>
      <c r="P13" s="446"/>
      <c r="Q13" s="447"/>
    </row>
    <row r="14" spans="1:17" ht="12.75" customHeight="1" thickBot="1" x14ac:dyDescent="0.3">
      <c r="A14" s="448" t="s">
        <v>7</v>
      </c>
      <c r="B14" s="449"/>
      <c r="C14" s="449"/>
      <c r="D14" s="449"/>
      <c r="E14" s="449"/>
      <c r="F14" s="449"/>
      <c r="G14" s="449"/>
      <c r="H14" s="449"/>
      <c r="I14" s="449"/>
      <c r="J14" s="449"/>
      <c r="K14" s="449"/>
      <c r="L14" s="449"/>
      <c r="M14" s="449"/>
      <c r="N14" s="449"/>
      <c r="O14" s="449"/>
      <c r="P14" s="449"/>
      <c r="Q14" s="450"/>
    </row>
    <row r="15" spans="1:17" ht="32.25" customHeight="1" thickBot="1" x14ac:dyDescent="0.3">
      <c r="A15" s="451" t="s">
        <v>839</v>
      </c>
      <c r="B15" s="452"/>
      <c r="C15" s="452"/>
      <c r="D15" s="452"/>
      <c r="E15" s="452"/>
      <c r="F15" s="452"/>
      <c r="G15" s="452"/>
      <c r="H15" s="452"/>
      <c r="I15" s="452"/>
      <c r="J15" s="452"/>
      <c r="K15" s="452"/>
      <c r="L15" s="452"/>
      <c r="M15" s="452"/>
      <c r="N15" s="452"/>
      <c r="O15" s="452"/>
      <c r="P15" s="452"/>
      <c r="Q15" s="453"/>
    </row>
    <row r="16" spans="1:17" ht="32.25" customHeight="1" x14ac:dyDescent="0.25">
      <c r="B16" s="12"/>
      <c r="C16" s="12"/>
      <c r="D16" s="12"/>
      <c r="E16" s="12"/>
      <c r="F16" s="12"/>
      <c r="G16" s="12"/>
      <c r="H16" s="12"/>
      <c r="I16" s="12"/>
      <c r="J16" s="12"/>
    </row>
    <row r="17" spans="1:17" ht="15" customHeight="1" x14ac:dyDescent="0.25">
      <c r="B17" s="12"/>
      <c r="C17" s="12"/>
      <c r="D17" s="12"/>
      <c r="E17" s="12"/>
      <c r="F17" s="12"/>
      <c r="G17" s="12"/>
      <c r="H17" s="12"/>
      <c r="I17" s="12"/>
      <c r="J17" s="12"/>
    </row>
    <row r="18" spans="1:17" ht="19.5" customHeight="1" x14ac:dyDescent="0.25">
      <c r="A18" s="397" t="s">
        <v>837</v>
      </c>
      <c r="B18" s="397"/>
      <c r="C18" s="397"/>
      <c r="D18" s="397"/>
      <c r="E18" s="397"/>
      <c r="F18" s="397"/>
      <c r="G18" s="397"/>
      <c r="H18" s="397"/>
      <c r="I18" s="397"/>
      <c r="J18" s="397"/>
    </row>
    <row r="19" spans="1:17" ht="19.5" customHeight="1" x14ac:dyDescent="0.25">
      <c r="A19" s="376" t="s">
        <v>835</v>
      </c>
      <c r="B19" s="376"/>
      <c r="C19" s="376"/>
      <c r="D19" s="376"/>
      <c r="E19" s="376"/>
      <c r="F19" s="376"/>
      <c r="G19" s="376"/>
      <c r="H19" s="376"/>
      <c r="I19" s="376"/>
      <c r="J19" s="376"/>
    </row>
    <row r="20" spans="1:17" ht="12.75" customHeight="1" x14ac:dyDescent="0.25">
      <c r="A20" s="377" t="s">
        <v>836</v>
      </c>
      <c r="B20" s="377"/>
      <c r="C20" s="377"/>
      <c r="D20" s="377"/>
      <c r="E20" s="377"/>
      <c r="F20" s="377"/>
      <c r="G20" s="377"/>
      <c r="H20" s="377"/>
      <c r="I20" s="377"/>
      <c r="J20" s="377"/>
    </row>
    <row r="21" spans="1:17" x14ac:dyDescent="0.25">
      <c r="A21" s="396">
        <f ca="1">TODAY()</f>
        <v>43601</v>
      </c>
      <c r="B21" s="396"/>
      <c r="C21" s="396"/>
      <c r="D21" s="396"/>
      <c r="E21" s="396"/>
      <c r="F21" s="396"/>
      <c r="G21" s="396"/>
      <c r="H21" s="396"/>
      <c r="I21" s="396"/>
      <c r="J21" s="396"/>
    </row>
    <row r="22" spans="1:17" s="26" customFormat="1" x14ac:dyDescent="0.25">
      <c r="A22" s="16"/>
      <c r="B22" s="8"/>
      <c r="C22" s="17"/>
      <c r="D22" s="17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</row>
    <row r="24" spans="1:17" s="26" customFormat="1" x14ac:dyDescent="0.25">
      <c r="A24" s="16"/>
      <c r="B24" s="7"/>
      <c r="E24" s="7"/>
      <c r="F24" s="7"/>
      <c r="G24" s="7"/>
      <c r="H24" s="7"/>
      <c r="I24" s="7"/>
      <c r="J24" s="7"/>
    </row>
    <row r="25" spans="1:17" s="26" customFormat="1" x14ac:dyDescent="0.25">
      <c r="A25" s="16"/>
      <c r="B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K26" s="26"/>
      <c r="L26" s="26"/>
      <c r="M26" s="26"/>
      <c r="N26" s="26"/>
      <c r="O26" s="26"/>
      <c r="P26" s="26"/>
      <c r="Q26" s="26"/>
    </row>
    <row r="27" spans="1:17" x14ac:dyDescent="0.25">
      <c r="K27" s="26"/>
      <c r="L27" s="26"/>
      <c r="M27" s="26"/>
      <c r="N27" s="26"/>
      <c r="O27" s="26"/>
      <c r="P27" s="26"/>
      <c r="Q27" s="26"/>
    </row>
  </sheetData>
  <mergeCells count="34">
    <mergeCell ref="G8:G9"/>
    <mergeCell ref="H8:H9"/>
    <mergeCell ref="I8:I9"/>
    <mergeCell ref="A20:J20"/>
    <mergeCell ref="A21:J21"/>
    <mergeCell ref="A18:J18"/>
    <mergeCell ref="A19:J19"/>
    <mergeCell ref="H10:H11"/>
    <mergeCell ref="B10:B11"/>
    <mergeCell ref="G10:G11"/>
    <mergeCell ref="A12:J12"/>
    <mergeCell ref="A13:J13"/>
    <mergeCell ref="D1:Q1"/>
    <mergeCell ref="D2:Q2"/>
    <mergeCell ref="D3:Q4"/>
    <mergeCell ref="A5:Q5"/>
    <mergeCell ref="A6:Q6"/>
    <mergeCell ref="A1:C4"/>
    <mergeCell ref="K13:Q13"/>
    <mergeCell ref="A14:Q14"/>
    <mergeCell ref="A15:Q15"/>
    <mergeCell ref="A7:Q7"/>
    <mergeCell ref="K8:K9"/>
    <mergeCell ref="M8:M9"/>
    <mergeCell ref="N8:N9"/>
    <mergeCell ref="P8:P9"/>
    <mergeCell ref="Q8:Q9"/>
    <mergeCell ref="B8:B9"/>
    <mergeCell ref="C8:C9"/>
    <mergeCell ref="D8:D9"/>
    <mergeCell ref="E8:E9"/>
    <mergeCell ref="F8:F9"/>
    <mergeCell ref="A8:A9"/>
    <mergeCell ref="J8:J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>
    <oddFooter xml:space="preserve">&amp;L&amp;"Arial,Normal"&amp;9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9"/>
  <sheetViews>
    <sheetView zoomScale="84" zoomScaleNormal="84" zoomScaleSheetLayoutView="85" workbookViewId="0">
      <selection activeCell="H18" sqref="H18"/>
    </sheetView>
  </sheetViews>
  <sheetFormatPr baseColWidth="10" defaultColWidth="11.42578125" defaultRowHeight="12.75" x14ac:dyDescent="0.25"/>
  <cols>
    <col min="1" max="1" width="5" style="15" customWidth="1"/>
    <col min="2" max="2" width="14.28515625" style="7" customWidth="1"/>
    <col min="3" max="4" width="15.85546875" style="13" customWidth="1"/>
    <col min="5" max="5" width="15.42578125" style="7" customWidth="1"/>
    <col min="6" max="6" width="12.28515625" style="7" customWidth="1"/>
    <col min="7" max="7" width="15.7109375" style="7" customWidth="1"/>
    <col min="8" max="8" width="15.42578125" style="7" customWidth="1"/>
    <col min="9" max="9" width="16.85546875" style="7" customWidth="1"/>
    <col min="10" max="10" width="15.42578125" style="7" customWidth="1"/>
    <col min="11" max="16384" width="11.42578125" style="7"/>
  </cols>
  <sheetData>
    <row r="1" spans="1:17" ht="22.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22.5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2.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2.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8" customFormat="1" ht="26.25" customHeight="1" thickBot="1" x14ac:dyDescent="0.3">
      <c r="A6" s="433" t="s">
        <v>1046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24.75" customHeight="1" thickBot="1" x14ac:dyDescent="0.3">
      <c r="A7" s="454" t="s">
        <v>904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6"/>
    </row>
    <row r="8" spans="1:17" ht="51" x14ac:dyDescent="0.25">
      <c r="A8" s="416" t="s">
        <v>11</v>
      </c>
      <c r="B8" s="392" t="s">
        <v>0</v>
      </c>
      <c r="C8" s="392" t="s">
        <v>1</v>
      </c>
      <c r="D8" s="392" t="s">
        <v>2</v>
      </c>
      <c r="E8" s="392" t="s">
        <v>3</v>
      </c>
      <c r="F8" s="392" t="s">
        <v>4</v>
      </c>
      <c r="G8" s="392" t="s">
        <v>5</v>
      </c>
      <c r="H8" s="392" t="s">
        <v>961</v>
      </c>
      <c r="I8" s="392" t="s">
        <v>1303</v>
      </c>
      <c r="J8" s="414" t="s">
        <v>1304</v>
      </c>
      <c r="K8" s="392" t="s">
        <v>1305</v>
      </c>
      <c r="L8" s="120" t="s">
        <v>1306</v>
      </c>
      <c r="M8" s="414" t="s">
        <v>1304</v>
      </c>
      <c r="N8" s="392" t="s">
        <v>1305</v>
      </c>
      <c r="O8" s="121" t="s">
        <v>1307</v>
      </c>
      <c r="P8" s="414" t="s">
        <v>1304</v>
      </c>
      <c r="Q8" s="457" t="s">
        <v>1305</v>
      </c>
    </row>
    <row r="9" spans="1:17" ht="13.5" thickBot="1" x14ac:dyDescent="0.3">
      <c r="A9" s="417"/>
      <c r="B9" s="413"/>
      <c r="C9" s="413"/>
      <c r="D9" s="413"/>
      <c r="E9" s="413"/>
      <c r="F9" s="413"/>
      <c r="G9" s="413"/>
      <c r="H9" s="413"/>
      <c r="I9" s="413"/>
      <c r="J9" s="415"/>
      <c r="K9" s="413"/>
      <c r="L9" s="6" t="s">
        <v>831</v>
      </c>
      <c r="M9" s="415"/>
      <c r="N9" s="413"/>
      <c r="O9" s="232" t="s">
        <v>832</v>
      </c>
      <c r="P9" s="415"/>
      <c r="Q9" s="458"/>
    </row>
    <row r="10" spans="1:17" ht="12.75" customHeight="1" x14ac:dyDescent="0.25">
      <c r="A10" s="145">
        <v>1</v>
      </c>
      <c r="B10" s="145" t="s">
        <v>181</v>
      </c>
      <c r="C10" s="145" t="s">
        <v>117</v>
      </c>
      <c r="D10" s="145" t="s">
        <v>118</v>
      </c>
      <c r="E10" s="145" t="s">
        <v>119</v>
      </c>
      <c r="F10" s="145" t="s">
        <v>120</v>
      </c>
      <c r="G10" s="145" t="s">
        <v>180</v>
      </c>
      <c r="H10" s="145" t="s">
        <v>1129</v>
      </c>
      <c r="I10" s="145"/>
      <c r="J10" s="122"/>
      <c r="K10" s="122"/>
      <c r="L10" s="122"/>
      <c r="M10" s="122"/>
      <c r="N10" s="122"/>
      <c r="O10" s="233"/>
      <c r="P10" s="234"/>
      <c r="Q10" s="235"/>
    </row>
    <row r="11" spans="1:17" ht="15" customHeight="1" x14ac:dyDescent="0.25">
      <c r="A11" s="145">
        <v>2</v>
      </c>
      <c r="B11" s="145"/>
      <c r="C11" s="145" t="s">
        <v>117</v>
      </c>
      <c r="D11" s="145" t="s">
        <v>118</v>
      </c>
      <c r="E11" s="145" t="s">
        <v>121</v>
      </c>
      <c r="F11" s="145">
        <v>57547</v>
      </c>
      <c r="G11" s="145"/>
      <c r="H11" s="145"/>
      <c r="I11" s="145"/>
      <c r="J11" s="204"/>
      <c r="K11" s="204"/>
      <c r="L11" s="204"/>
      <c r="M11" s="204"/>
      <c r="N11" s="204"/>
      <c r="O11" s="236"/>
      <c r="P11" s="18"/>
      <c r="Q11" s="237"/>
    </row>
    <row r="12" spans="1:17" ht="15" customHeight="1" x14ac:dyDescent="0.25">
      <c r="A12" s="145">
        <v>3</v>
      </c>
      <c r="B12" s="145"/>
      <c r="C12" s="145" t="s">
        <v>117</v>
      </c>
      <c r="D12" s="145" t="s">
        <v>118</v>
      </c>
      <c r="E12" s="145" t="s">
        <v>122</v>
      </c>
      <c r="F12" s="145" t="s">
        <v>123</v>
      </c>
      <c r="G12" s="145"/>
      <c r="H12" s="145"/>
      <c r="I12" s="145"/>
      <c r="J12" s="204"/>
      <c r="K12" s="204"/>
      <c r="L12" s="204"/>
      <c r="M12" s="204"/>
      <c r="N12" s="204"/>
      <c r="O12" s="236"/>
      <c r="P12" s="18"/>
      <c r="Q12" s="237"/>
    </row>
    <row r="13" spans="1:17" ht="15" customHeight="1" x14ac:dyDescent="0.25">
      <c r="A13" s="145">
        <v>4</v>
      </c>
      <c r="B13" s="145"/>
      <c r="C13" s="145" t="s">
        <v>117</v>
      </c>
      <c r="D13" s="145" t="s">
        <v>118</v>
      </c>
      <c r="E13" s="145" t="s">
        <v>124</v>
      </c>
      <c r="F13" s="145" t="s">
        <v>125</v>
      </c>
      <c r="G13" s="145"/>
      <c r="H13" s="145"/>
      <c r="I13" s="145"/>
      <c r="J13" s="204"/>
      <c r="K13" s="204"/>
      <c r="L13" s="204"/>
      <c r="M13" s="204"/>
      <c r="N13" s="204"/>
      <c r="O13" s="236"/>
      <c r="P13" s="18"/>
      <c r="Q13" s="237"/>
    </row>
    <row r="14" spans="1:17" ht="15" customHeight="1" x14ac:dyDescent="0.25">
      <c r="A14" s="145">
        <v>5</v>
      </c>
      <c r="B14" s="145"/>
      <c r="C14" s="145" t="s">
        <v>117</v>
      </c>
      <c r="D14" s="145" t="s">
        <v>118</v>
      </c>
      <c r="E14" s="145" t="s">
        <v>126</v>
      </c>
      <c r="F14" s="145" t="s">
        <v>127</v>
      </c>
      <c r="G14" s="145"/>
      <c r="H14" s="145"/>
      <c r="I14" s="145"/>
      <c r="J14" s="204"/>
      <c r="K14" s="204"/>
      <c r="L14" s="204"/>
      <c r="M14" s="204"/>
      <c r="N14" s="204"/>
      <c r="O14" s="236"/>
      <c r="P14" s="18"/>
      <c r="Q14" s="237"/>
    </row>
    <row r="15" spans="1:17" ht="15" customHeight="1" x14ac:dyDescent="0.25">
      <c r="A15" s="145">
        <v>6</v>
      </c>
      <c r="B15" s="145"/>
      <c r="C15" s="145" t="s">
        <v>117</v>
      </c>
      <c r="D15" s="145" t="s">
        <v>118</v>
      </c>
      <c r="E15" s="145" t="s">
        <v>128</v>
      </c>
      <c r="F15" s="145" t="s">
        <v>129</v>
      </c>
      <c r="G15" s="145"/>
      <c r="H15" s="145"/>
      <c r="I15" s="145"/>
      <c r="J15" s="204"/>
      <c r="K15" s="204"/>
      <c r="L15" s="204"/>
      <c r="M15" s="204"/>
      <c r="N15" s="204"/>
      <c r="O15" s="236"/>
      <c r="P15" s="18"/>
      <c r="Q15" s="237"/>
    </row>
    <row r="16" spans="1:17" ht="15" customHeight="1" x14ac:dyDescent="0.25">
      <c r="A16" s="145">
        <v>7</v>
      </c>
      <c r="B16" s="145"/>
      <c r="C16" s="145" t="s">
        <v>117</v>
      </c>
      <c r="D16" s="145" t="s">
        <v>118</v>
      </c>
      <c r="E16" s="145" t="s">
        <v>130</v>
      </c>
      <c r="F16" s="145" t="s">
        <v>131</v>
      </c>
      <c r="G16" s="145"/>
      <c r="H16" s="145"/>
      <c r="I16" s="145"/>
      <c r="J16" s="204"/>
      <c r="K16" s="204"/>
      <c r="L16" s="204"/>
      <c r="M16" s="204"/>
      <c r="N16" s="204"/>
      <c r="O16" s="236"/>
      <c r="P16" s="18"/>
      <c r="Q16" s="237"/>
    </row>
    <row r="17" spans="1:17" ht="15" customHeight="1" x14ac:dyDescent="0.25">
      <c r="A17" s="145">
        <v>8</v>
      </c>
      <c r="B17" s="145"/>
      <c r="C17" s="145" t="s">
        <v>117</v>
      </c>
      <c r="D17" s="145" t="s">
        <v>118</v>
      </c>
      <c r="E17" s="145" t="s">
        <v>132</v>
      </c>
      <c r="F17" s="145" t="s">
        <v>133</v>
      </c>
      <c r="G17" s="145"/>
      <c r="H17" s="145"/>
      <c r="I17" s="145"/>
      <c r="J17" s="204"/>
      <c r="K17" s="204"/>
      <c r="L17" s="204"/>
      <c r="M17" s="204"/>
      <c r="N17" s="204"/>
      <c r="O17" s="236"/>
      <c r="P17" s="18"/>
      <c r="Q17" s="237"/>
    </row>
    <row r="18" spans="1:17" ht="15" customHeight="1" x14ac:dyDescent="0.25">
      <c r="A18" s="145">
        <v>9</v>
      </c>
      <c r="B18" s="145"/>
      <c r="C18" s="145" t="s">
        <v>117</v>
      </c>
      <c r="D18" s="145" t="s">
        <v>118</v>
      </c>
      <c r="E18" s="145" t="s">
        <v>134</v>
      </c>
      <c r="F18" s="145" t="s">
        <v>135</v>
      </c>
      <c r="G18" s="145"/>
      <c r="H18" s="145"/>
      <c r="I18" s="145"/>
      <c r="J18" s="204"/>
      <c r="K18" s="204"/>
      <c r="L18" s="204"/>
      <c r="M18" s="204"/>
      <c r="N18" s="204"/>
      <c r="O18" s="236"/>
      <c r="P18" s="18"/>
      <c r="Q18" s="237"/>
    </row>
    <row r="19" spans="1:17" ht="15" customHeight="1" x14ac:dyDescent="0.25">
      <c r="A19" s="145">
        <v>10</v>
      </c>
      <c r="B19" s="145"/>
      <c r="C19" s="145" t="s">
        <v>117</v>
      </c>
      <c r="D19" s="145" t="s">
        <v>118</v>
      </c>
      <c r="E19" s="145" t="s">
        <v>136</v>
      </c>
      <c r="F19" s="145" t="s">
        <v>137</v>
      </c>
      <c r="G19" s="145"/>
      <c r="H19" s="145"/>
      <c r="I19" s="145"/>
      <c r="J19" s="204"/>
      <c r="K19" s="204"/>
      <c r="L19" s="204"/>
      <c r="M19" s="204"/>
      <c r="N19" s="204"/>
      <c r="O19" s="236"/>
      <c r="P19" s="18"/>
      <c r="Q19" s="237"/>
    </row>
    <row r="20" spans="1:17" ht="15" customHeight="1" x14ac:dyDescent="0.25">
      <c r="A20" s="145">
        <v>11</v>
      </c>
      <c r="B20" s="145"/>
      <c r="C20" s="145" t="s">
        <v>117</v>
      </c>
      <c r="D20" s="145" t="s">
        <v>118</v>
      </c>
      <c r="E20" s="145" t="s">
        <v>138</v>
      </c>
      <c r="F20" s="145" t="s">
        <v>139</v>
      </c>
      <c r="G20" s="145"/>
      <c r="H20" s="145"/>
      <c r="I20" s="145"/>
      <c r="J20" s="204"/>
      <c r="K20" s="204"/>
      <c r="L20" s="204"/>
      <c r="M20" s="204"/>
      <c r="N20" s="204"/>
      <c r="O20" s="236"/>
      <c r="P20" s="18"/>
      <c r="Q20" s="237"/>
    </row>
    <row r="21" spans="1:17" ht="15" customHeight="1" x14ac:dyDescent="0.25">
      <c r="A21" s="145">
        <v>12</v>
      </c>
      <c r="B21" s="145"/>
      <c r="C21" s="145" t="s">
        <v>117</v>
      </c>
      <c r="D21" s="145" t="s">
        <v>118</v>
      </c>
      <c r="E21" s="145" t="s">
        <v>140</v>
      </c>
      <c r="F21" s="145" t="s">
        <v>141</v>
      </c>
      <c r="G21" s="145"/>
      <c r="H21" s="145"/>
      <c r="I21" s="145"/>
      <c r="J21" s="204"/>
      <c r="K21" s="204"/>
      <c r="L21" s="204"/>
      <c r="M21" s="204"/>
      <c r="N21" s="204"/>
      <c r="O21" s="236"/>
      <c r="P21" s="18"/>
      <c r="Q21" s="237"/>
    </row>
    <row r="22" spans="1:17" ht="15" customHeight="1" x14ac:dyDescent="0.25">
      <c r="A22" s="145">
        <v>13</v>
      </c>
      <c r="B22" s="145"/>
      <c r="C22" s="145" t="s">
        <v>117</v>
      </c>
      <c r="D22" s="145" t="s">
        <v>118</v>
      </c>
      <c r="E22" s="145" t="s">
        <v>142</v>
      </c>
      <c r="F22" s="145" t="s">
        <v>143</v>
      </c>
      <c r="G22" s="145"/>
      <c r="H22" s="145"/>
      <c r="I22" s="145"/>
      <c r="J22" s="204"/>
      <c r="K22" s="204"/>
      <c r="L22" s="204"/>
      <c r="M22" s="204"/>
      <c r="N22" s="204"/>
      <c r="O22" s="236"/>
      <c r="P22" s="18"/>
      <c r="Q22" s="237"/>
    </row>
    <row r="23" spans="1:17" ht="15" customHeight="1" x14ac:dyDescent="0.25">
      <c r="A23" s="145">
        <v>14</v>
      </c>
      <c r="B23" s="145"/>
      <c r="C23" s="145" t="s">
        <v>117</v>
      </c>
      <c r="D23" s="145" t="s">
        <v>118</v>
      </c>
      <c r="E23" s="145" t="s">
        <v>144</v>
      </c>
      <c r="F23" s="145" t="s">
        <v>145</v>
      </c>
      <c r="G23" s="145"/>
      <c r="H23" s="145"/>
      <c r="I23" s="145"/>
      <c r="J23" s="204"/>
      <c r="K23" s="204"/>
      <c r="L23" s="204"/>
      <c r="M23" s="204"/>
      <c r="N23" s="204"/>
      <c r="O23" s="236"/>
      <c r="P23" s="18"/>
      <c r="Q23" s="237"/>
    </row>
    <row r="24" spans="1:17" ht="15" customHeight="1" x14ac:dyDescent="0.25">
      <c r="A24" s="145">
        <v>15</v>
      </c>
      <c r="B24" s="145"/>
      <c r="C24" s="145" t="s">
        <v>117</v>
      </c>
      <c r="D24" s="145" t="s">
        <v>118</v>
      </c>
      <c r="E24" s="145" t="s">
        <v>146</v>
      </c>
      <c r="F24" s="145" t="s">
        <v>147</v>
      </c>
      <c r="G24" s="145"/>
      <c r="H24" s="145"/>
      <c r="I24" s="145"/>
      <c r="J24" s="204"/>
      <c r="K24" s="204"/>
      <c r="L24" s="204"/>
      <c r="M24" s="204"/>
      <c r="N24" s="204"/>
      <c r="O24" s="236"/>
      <c r="P24" s="18"/>
      <c r="Q24" s="237"/>
    </row>
    <row r="25" spans="1:17" ht="15" customHeight="1" x14ac:dyDescent="0.25">
      <c r="A25" s="145">
        <v>16</v>
      </c>
      <c r="B25" s="145"/>
      <c r="C25" s="145" t="s">
        <v>117</v>
      </c>
      <c r="D25" s="145" t="s">
        <v>118</v>
      </c>
      <c r="E25" s="145" t="s">
        <v>148</v>
      </c>
      <c r="F25" s="145" t="s">
        <v>149</v>
      </c>
      <c r="G25" s="145"/>
      <c r="H25" s="145"/>
      <c r="I25" s="145"/>
      <c r="J25" s="204"/>
      <c r="K25" s="204"/>
      <c r="L25" s="204"/>
      <c r="M25" s="204"/>
      <c r="N25" s="204"/>
      <c r="O25" s="236"/>
      <c r="P25" s="18"/>
      <c r="Q25" s="237"/>
    </row>
    <row r="26" spans="1:17" ht="15" customHeight="1" x14ac:dyDescent="0.25">
      <c r="A26" s="145">
        <v>17</v>
      </c>
      <c r="B26" s="145"/>
      <c r="C26" s="145" t="s">
        <v>150</v>
      </c>
      <c r="D26" s="145" t="s">
        <v>151</v>
      </c>
      <c r="E26" s="145" t="s">
        <v>152</v>
      </c>
      <c r="F26" s="145" t="s">
        <v>153</v>
      </c>
      <c r="G26" s="145"/>
      <c r="H26" s="145"/>
      <c r="I26" s="145"/>
      <c r="J26" s="204"/>
      <c r="K26" s="204"/>
      <c r="L26" s="204"/>
      <c r="M26" s="204"/>
      <c r="N26" s="204"/>
      <c r="O26" s="236"/>
      <c r="P26" s="18"/>
      <c r="Q26" s="237"/>
    </row>
    <row r="27" spans="1:17" ht="15" customHeight="1" x14ac:dyDescent="0.25">
      <c r="A27" s="145">
        <v>18</v>
      </c>
      <c r="B27" s="145"/>
      <c r="C27" s="145" t="s">
        <v>150</v>
      </c>
      <c r="D27" s="145" t="s">
        <v>151</v>
      </c>
      <c r="E27" s="145" t="s">
        <v>154</v>
      </c>
      <c r="F27" s="145" t="s">
        <v>155</v>
      </c>
      <c r="G27" s="145"/>
      <c r="H27" s="145"/>
      <c r="I27" s="145"/>
      <c r="J27" s="204"/>
      <c r="K27" s="204"/>
      <c r="L27" s="204"/>
      <c r="M27" s="204"/>
      <c r="N27" s="204"/>
      <c r="O27" s="236"/>
      <c r="P27" s="18"/>
      <c r="Q27" s="237"/>
    </row>
    <row r="28" spans="1:17" ht="15" customHeight="1" x14ac:dyDescent="0.25">
      <c r="A28" s="145">
        <v>19</v>
      </c>
      <c r="B28" s="145"/>
      <c r="C28" s="145" t="s">
        <v>150</v>
      </c>
      <c r="D28" s="145" t="s">
        <v>151</v>
      </c>
      <c r="E28" s="145" t="s">
        <v>156</v>
      </c>
      <c r="F28" s="145" t="s">
        <v>157</v>
      </c>
      <c r="G28" s="145"/>
      <c r="H28" s="145"/>
      <c r="I28" s="145"/>
      <c r="J28" s="204"/>
      <c r="K28" s="204"/>
      <c r="L28" s="204"/>
      <c r="M28" s="204"/>
      <c r="N28" s="204"/>
      <c r="O28" s="236"/>
      <c r="P28" s="18"/>
      <c r="Q28" s="237"/>
    </row>
    <row r="29" spans="1:17" ht="15" customHeight="1" x14ac:dyDescent="0.25">
      <c r="A29" s="145">
        <v>20</v>
      </c>
      <c r="B29" s="145"/>
      <c r="C29" s="145" t="s">
        <v>150</v>
      </c>
      <c r="D29" s="145" t="s">
        <v>151</v>
      </c>
      <c r="E29" s="145" t="s">
        <v>158</v>
      </c>
      <c r="F29" s="145" t="s">
        <v>159</v>
      </c>
      <c r="G29" s="145"/>
      <c r="H29" s="145"/>
      <c r="I29" s="145"/>
      <c r="J29" s="204"/>
      <c r="K29" s="204"/>
      <c r="L29" s="204"/>
      <c r="M29" s="204"/>
      <c r="N29" s="204"/>
      <c r="O29" s="236"/>
      <c r="P29" s="18"/>
      <c r="Q29" s="237"/>
    </row>
    <row r="30" spans="1:17" ht="15" customHeight="1" x14ac:dyDescent="0.25">
      <c r="A30" s="145">
        <v>21</v>
      </c>
      <c r="B30" s="145"/>
      <c r="C30" s="145" t="s">
        <v>150</v>
      </c>
      <c r="D30" s="145" t="s">
        <v>151</v>
      </c>
      <c r="E30" s="145" t="s">
        <v>160</v>
      </c>
      <c r="F30" s="145" t="s">
        <v>161</v>
      </c>
      <c r="G30" s="145"/>
      <c r="H30" s="145"/>
      <c r="I30" s="145"/>
      <c r="J30" s="204"/>
      <c r="K30" s="204"/>
      <c r="L30" s="204"/>
      <c r="M30" s="204"/>
      <c r="N30" s="204"/>
      <c r="O30" s="236"/>
      <c r="P30" s="18"/>
      <c r="Q30" s="237"/>
    </row>
    <row r="31" spans="1:17" ht="15" customHeight="1" x14ac:dyDescent="0.25">
      <c r="A31" s="145">
        <v>22</v>
      </c>
      <c r="B31" s="145"/>
      <c r="C31" s="145" t="s">
        <v>150</v>
      </c>
      <c r="D31" s="145" t="s">
        <v>151</v>
      </c>
      <c r="E31" s="145" t="s">
        <v>162</v>
      </c>
      <c r="F31" s="145" t="s">
        <v>163</v>
      </c>
      <c r="G31" s="145"/>
      <c r="H31" s="145"/>
      <c r="I31" s="145"/>
      <c r="J31" s="204"/>
      <c r="K31" s="204"/>
      <c r="L31" s="204"/>
      <c r="M31" s="204"/>
      <c r="N31" s="204"/>
      <c r="O31" s="236"/>
      <c r="P31" s="18"/>
      <c r="Q31" s="237"/>
    </row>
    <row r="32" spans="1:17" ht="15" customHeight="1" x14ac:dyDescent="0.25">
      <c r="A32" s="145">
        <v>23</v>
      </c>
      <c r="B32" s="145"/>
      <c r="C32" s="145" t="s">
        <v>150</v>
      </c>
      <c r="D32" s="145" t="s">
        <v>151</v>
      </c>
      <c r="E32" s="145" t="s">
        <v>164</v>
      </c>
      <c r="F32" s="145" t="s">
        <v>165</v>
      </c>
      <c r="G32" s="145"/>
      <c r="H32" s="145"/>
      <c r="I32" s="145"/>
      <c r="J32" s="204"/>
      <c r="K32" s="204"/>
      <c r="L32" s="204"/>
      <c r="M32" s="204"/>
      <c r="N32" s="204"/>
      <c r="O32" s="236"/>
      <c r="P32" s="18"/>
      <c r="Q32" s="237"/>
    </row>
    <row r="33" spans="1:17" ht="15" customHeight="1" x14ac:dyDescent="0.25">
      <c r="A33" s="145">
        <v>24</v>
      </c>
      <c r="B33" s="145"/>
      <c r="C33" s="145" t="s">
        <v>150</v>
      </c>
      <c r="D33" s="145" t="s">
        <v>151</v>
      </c>
      <c r="E33" s="145" t="s">
        <v>166</v>
      </c>
      <c r="F33" s="145" t="s">
        <v>167</v>
      </c>
      <c r="G33" s="145"/>
      <c r="H33" s="145"/>
      <c r="I33" s="145"/>
      <c r="J33" s="204"/>
      <c r="K33" s="204"/>
      <c r="L33" s="204"/>
      <c r="M33" s="204"/>
      <c r="N33" s="204"/>
      <c r="O33" s="236"/>
      <c r="P33" s="18"/>
      <c r="Q33" s="237"/>
    </row>
    <row r="34" spans="1:17" ht="15" customHeight="1" x14ac:dyDescent="0.25">
      <c r="A34" s="145">
        <v>25</v>
      </c>
      <c r="B34" s="145"/>
      <c r="C34" s="145" t="s">
        <v>150</v>
      </c>
      <c r="D34" s="145" t="s">
        <v>151</v>
      </c>
      <c r="E34" s="145" t="s">
        <v>168</v>
      </c>
      <c r="F34" s="145" t="s">
        <v>169</v>
      </c>
      <c r="G34" s="145"/>
      <c r="H34" s="145"/>
      <c r="I34" s="145"/>
      <c r="J34" s="204"/>
      <c r="K34" s="204"/>
      <c r="L34" s="204"/>
      <c r="M34" s="204"/>
      <c r="N34" s="204"/>
      <c r="O34" s="236"/>
      <c r="P34" s="18"/>
      <c r="Q34" s="237"/>
    </row>
    <row r="35" spans="1:17" ht="15" customHeight="1" x14ac:dyDescent="0.25">
      <c r="A35" s="145">
        <v>26</v>
      </c>
      <c r="B35" s="145"/>
      <c r="C35" s="145" t="s">
        <v>150</v>
      </c>
      <c r="D35" s="145" t="s">
        <v>151</v>
      </c>
      <c r="E35" s="145" t="s">
        <v>170</v>
      </c>
      <c r="F35" s="145" t="s">
        <v>171</v>
      </c>
      <c r="G35" s="145"/>
      <c r="H35" s="145"/>
      <c r="I35" s="145"/>
      <c r="J35" s="204"/>
      <c r="K35" s="204"/>
      <c r="L35" s="204"/>
      <c r="M35" s="204"/>
      <c r="N35" s="204"/>
      <c r="O35" s="236"/>
      <c r="P35" s="18"/>
      <c r="Q35" s="237"/>
    </row>
    <row r="36" spans="1:17" ht="15" customHeight="1" x14ac:dyDescent="0.25">
      <c r="A36" s="145">
        <v>27</v>
      </c>
      <c r="B36" s="145"/>
      <c r="C36" s="145" t="s">
        <v>150</v>
      </c>
      <c r="D36" s="145" t="s">
        <v>151</v>
      </c>
      <c r="E36" s="145" t="s">
        <v>172</v>
      </c>
      <c r="F36" s="145" t="s">
        <v>173</v>
      </c>
      <c r="G36" s="145"/>
      <c r="H36" s="145"/>
      <c r="I36" s="145"/>
      <c r="J36" s="204"/>
      <c r="K36" s="204"/>
      <c r="L36" s="204"/>
      <c r="M36" s="204"/>
      <c r="N36" s="204"/>
      <c r="O36" s="236"/>
      <c r="P36" s="18"/>
      <c r="Q36" s="237"/>
    </row>
    <row r="37" spans="1:17" ht="15" customHeight="1" x14ac:dyDescent="0.25">
      <c r="A37" s="145">
        <v>28</v>
      </c>
      <c r="B37" s="145"/>
      <c r="C37" s="145" t="s">
        <v>174</v>
      </c>
      <c r="D37" s="145" t="s">
        <v>175</v>
      </c>
      <c r="E37" s="145" t="s">
        <v>176</v>
      </c>
      <c r="F37" s="145">
        <v>56943</v>
      </c>
      <c r="G37" s="145"/>
      <c r="H37" s="145"/>
      <c r="I37" s="145"/>
      <c r="J37" s="204"/>
      <c r="K37" s="204"/>
      <c r="L37" s="204"/>
      <c r="M37" s="204"/>
      <c r="N37" s="204"/>
      <c r="O37" s="236"/>
      <c r="P37" s="18"/>
      <c r="Q37" s="237"/>
    </row>
    <row r="38" spans="1:17" ht="15" customHeight="1" x14ac:dyDescent="0.25">
      <c r="A38" s="145">
        <v>29</v>
      </c>
      <c r="B38" s="145"/>
      <c r="C38" s="145" t="s">
        <v>174</v>
      </c>
      <c r="D38" s="145" t="s">
        <v>175</v>
      </c>
      <c r="E38" s="145" t="s">
        <v>177</v>
      </c>
      <c r="F38" s="145">
        <v>56944</v>
      </c>
      <c r="G38" s="145"/>
      <c r="H38" s="145"/>
      <c r="I38" s="145"/>
      <c r="J38" s="204"/>
      <c r="K38" s="204"/>
      <c r="L38" s="204"/>
      <c r="M38" s="204"/>
      <c r="N38" s="204"/>
      <c r="O38" s="236"/>
      <c r="P38" s="18"/>
      <c r="Q38" s="237"/>
    </row>
    <row r="39" spans="1:17" ht="15" customHeight="1" x14ac:dyDescent="0.25">
      <c r="A39" s="145">
        <v>30</v>
      </c>
      <c r="B39" s="145"/>
      <c r="C39" s="145" t="s">
        <v>174</v>
      </c>
      <c r="D39" s="145" t="s">
        <v>175</v>
      </c>
      <c r="E39" s="145" t="s">
        <v>178</v>
      </c>
      <c r="F39" s="145">
        <v>56942</v>
      </c>
      <c r="G39" s="145"/>
      <c r="H39" s="145"/>
      <c r="I39" s="145"/>
      <c r="J39" s="204"/>
      <c r="K39" s="204"/>
      <c r="L39" s="204"/>
      <c r="M39" s="204"/>
      <c r="N39" s="204"/>
      <c r="O39" s="236"/>
      <c r="P39" s="18"/>
      <c r="Q39" s="237"/>
    </row>
    <row r="40" spans="1:17" ht="15" customHeight="1" x14ac:dyDescent="0.25">
      <c r="A40" s="145">
        <v>31</v>
      </c>
      <c r="B40" s="145"/>
      <c r="C40" s="145" t="s">
        <v>174</v>
      </c>
      <c r="D40" s="145" t="s">
        <v>175</v>
      </c>
      <c r="E40" s="145" t="s">
        <v>179</v>
      </c>
      <c r="F40" s="145">
        <v>56940</v>
      </c>
      <c r="G40" s="145"/>
      <c r="H40" s="145"/>
      <c r="I40" s="145"/>
      <c r="J40" s="204"/>
      <c r="K40" s="204"/>
      <c r="L40" s="204"/>
      <c r="M40" s="204"/>
      <c r="N40" s="204"/>
      <c r="O40" s="236"/>
      <c r="P40" s="18"/>
      <c r="Q40" s="237"/>
    </row>
    <row r="41" spans="1:17" ht="15" customHeight="1" x14ac:dyDescent="0.25">
      <c r="A41" s="145">
        <v>32</v>
      </c>
      <c r="B41" s="145"/>
      <c r="C41" s="145" t="s">
        <v>174</v>
      </c>
      <c r="D41" s="145" t="s">
        <v>175</v>
      </c>
      <c r="E41" s="145" t="s">
        <v>841</v>
      </c>
      <c r="F41" s="145">
        <v>56941</v>
      </c>
      <c r="G41" s="145"/>
      <c r="H41" s="145"/>
      <c r="I41" s="145"/>
      <c r="J41" s="204"/>
      <c r="K41" s="204"/>
      <c r="L41" s="204"/>
      <c r="M41" s="204"/>
      <c r="N41" s="204"/>
      <c r="O41" s="236"/>
      <c r="P41" s="18"/>
      <c r="Q41" s="237"/>
    </row>
    <row r="42" spans="1:17" ht="15" customHeight="1" x14ac:dyDescent="0.25">
      <c r="A42" s="145">
        <v>33</v>
      </c>
      <c r="B42" s="145"/>
      <c r="C42" s="145" t="s">
        <v>174</v>
      </c>
      <c r="D42" s="145" t="s">
        <v>175</v>
      </c>
      <c r="E42" s="145" t="s">
        <v>842</v>
      </c>
      <c r="F42" s="145">
        <v>56939</v>
      </c>
      <c r="G42" s="145"/>
      <c r="H42" s="145"/>
      <c r="I42" s="145"/>
      <c r="J42" s="204"/>
      <c r="K42" s="204"/>
      <c r="L42" s="204"/>
      <c r="M42" s="204"/>
      <c r="N42" s="204"/>
      <c r="O42" s="236"/>
      <c r="P42" s="18"/>
      <c r="Q42" s="237"/>
    </row>
    <row r="43" spans="1:17" ht="15.75" customHeight="1" thickBot="1" x14ac:dyDescent="0.3">
      <c r="A43" s="145">
        <v>34</v>
      </c>
      <c r="B43" s="145"/>
      <c r="C43" s="145" t="s">
        <v>174</v>
      </c>
      <c r="D43" s="145" t="s">
        <v>175</v>
      </c>
      <c r="E43" s="145" t="s">
        <v>843</v>
      </c>
      <c r="F43" s="145">
        <v>56794</v>
      </c>
      <c r="G43" s="145"/>
      <c r="H43" s="145"/>
      <c r="I43" s="145"/>
      <c r="J43" s="243"/>
      <c r="K43" s="206"/>
      <c r="L43" s="206"/>
      <c r="M43" s="206"/>
      <c r="N43" s="206"/>
      <c r="O43" s="238"/>
      <c r="P43" s="21"/>
      <c r="Q43" s="239"/>
    </row>
    <row r="44" spans="1:17" ht="15.75" customHeight="1" thickBot="1" x14ac:dyDescent="0.3">
      <c r="A44" s="418" t="s">
        <v>833</v>
      </c>
      <c r="B44" s="419"/>
      <c r="C44" s="419"/>
      <c r="D44" s="419"/>
      <c r="E44" s="419"/>
      <c r="F44" s="419"/>
      <c r="G44" s="419"/>
      <c r="H44" s="419"/>
      <c r="I44" s="419"/>
      <c r="J44" s="420"/>
      <c r="K44" s="240"/>
      <c r="L44" s="241"/>
      <c r="M44" s="241"/>
      <c r="N44" s="241"/>
      <c r="O44" s="241"/>
      <c r="P44" s="241"/>
      <c r="Q44" s="242"/>
    </row>
    <row r="45" spans="1:17" ht="15.75" customHeight="1" thickBot="1" x14ac:dyDescent="0.3">
      <c r="A45" s="418" t="s">
        <v>834</v>
      </c>
      <c r="B45" s="419"/>
      <c r="C45" s="419"/>
      <c r="D45" s="419"/>
      <c r="E45" s="419"/>
      <c r="F45" s="419"/>
      <c r="G45" s="419"/>
      <c r="H45" s="419"/>
      <c r="I45" s="419"/>
      <c r="J45" s="420"/>
      <c r="K45" s="445"/>
      <c r="L45" s="446"/>
      <c r="M45" s="446"/>
      <c r="N45" s="446"/>
      <c r="O45" s="446"/>
      <c r="P45" s="446"/>
      <c r="Q45" s="447"/>
    </row>
    <row r="46" spans="1:17" ht="27" customHeight="1" thickBot="1" x14ac:dyDescent="0.3">
      <c r="A46" s="448" t="s">
        <v>7</v>
      </c>
      <c r="B46" s="449"/>
      <c r="C46" s="449"/>
      <c r="D46" s="449"/>
      <c r="E46" s="449"/>
      <c r="F46" s="449"/>
      <c r="G46" s="449"/>
      <c r="H46" s="449"/>
      <c r="I46" s="449"/>
      <c r="J46" s="449"/>
      <c r="K46" s="449"/>
      <c r="L46" s="449"/>
      <c r="M46" s="449"/>
      <c r="N46" s="449"/>
      <c r="O46" s="449"/>
      <c r="P46" s="449"/>
      <c r="Q46" s="450"/>
    </row>
    <row r="47" spans="1:17" ht="25.5" customHeight="1" thickBot="1" x14ac:dyDescent="0.3">
      <c r="A47" s="451" t="s">
        <v>839</v>
      </c>
      <c r="B47" s="452"/>
      <c r="C47" s="452"/>
      <c r="D47" s="452"/>
      <c r="E47" s="452"/>
      <c r="F47" s="452"/>
      <c r="G47" s="452"/>
      <c r="H47" s="452"/>
      <c r="I47" s="452"/>
      <c r="J47" s="452"/>
      <c r="K47" s="452"/>
      <c r="L47" s="452"/>
      <c r="M47" s="452"/>
      <c r="N47" s="452"/>
      <c r="O47" s="452"/>
      <c r="P47" s="452"/>
      <c r="Q47" s="453"/>
    </row>
    <row r="48" spans="1:17" x14ac:dyDescent="0.25">
      <c r="B48" s="12"/>
      <c r="C48" s="12"/>
      <c r="D48" s="12"/>
      <c r="E48" s="12"/>
      <c r="F48" s="12"/>
      <c r="G48" s="12"/>
      <c r="H48" s="12"/>
      <c r="I48" s="12"/>
      <c r="J48" s="12"/>
    </row>
    <row r="49" spans="1:10" ht="24.75" customHeight="1" x14ac:dyDescent="0.25">
      <c r="B49" s="12"/>
      <c r="C49" s="12"/>
      <c r="D49" s="12"/>
      <c r="E49" s="12"/>
      <c r="F49" s="12"/>
      <c r="G49" s="12"/>
      <c r="H49" s="12"/>
      <c r="I49" s="12"/>
      <c r="J49" s="12"/>
    </row>
    <row r="50" spans="1:10" x14ac:dyDescent="0.25">
      <c r="B50" s="12"/>
      <c r="C50" s="12"/>
      <c r="D50" s="12"/>
      <c r="E50" s="146"/>
      <c r="F50" s="146"/>
      <c r="G50" s="146"/>
      <c r="H50" s="12"/>
      <c r="I50" s="12"/>
      <c r="J50" s="12"/>
    </row>
    <row r="51" spans="1:10" x14ac:dyDescent="0.25">
      <c r="A51" s="376" t="s">
        <v>835</v>
      </c>
      <c r="B51" s="376"/>
      <c r="C51" s="376"/>
      <c r="D51" s="376"/>
      <c r="E51" s="376"/>
      <c r="F51" s="376"/>
      <c r="G51" s="376"/>
      <c r="H51" s="376"/>
      <c r="I51" s="376"/>
      <c r="J51" s="376"/>
    </row>
    <row r="52" spans="1:10" x14ac:dyDescent="0.25">
      <c r="A52" s="377" t="s">
        <v>836</v>
      </c>
      <c r="B52" s="377"/>
      <c r="C52" s="377"/>
      <c r="D52" s="377"/>
      <c r="E52" s="377"/>
      <c r="F52" s="377"/>
      <c r="G52" s="377"/>
      <c r="H52" s="377"/>
      <c r="I52" s="377"/>
      <c r="J52" s="377"/>
    </row>
    <row r="53" spans="1:10" x14ac:dyDescent="0.25">
      <c r="A53" s="396">
        <f ca="1">TODAY()</f>
        <v>43601</v>
      </c>
      <c r="B53" s="396"/>
      <c r="C53" s="396"/>
      <c r="D53" s="396"/>
      <c r="E53" s="396"/>
      <c r="F53" s="396"/>
      <c r="G53" s="396"/>
      <c r="H53" s="396"/>
      <c r="I53" s="396"/>
      <c r="J53" s="396"/>
    </row>
    <row r="54" spans="1:10" x14ac:dyDescent="0.25">
      <c r="A54" s="396"/>
      <c r="B54" s="396"/>
      <c r="C54" s="396"/>
      <c r="D54" s="396"/>
      <c r="E54" s="396"/>
      <c r="F54" s="396"/>
      <c r="G54" s="396"/>
      <c r="H54" s="396"/>
      <c r="I54" s="396"/>
      <c r="J54" s="396"/>
    </row>
    <row r="55" spans="1:10" x14ac:dyDescent="0.25">
      <c r="B55" s="8"/>
      <c r="C55" s="14"/>
      <c r="D55" s="14"/>
      <c r="E55" s="8"/>
      <c r="F55" s="8"/>
      <c r="G55" s="8"/>
      <c r="H55" s="8"/>
      <c r="I55" s="8"/>
      <c r="J55" s="8" t="s">
        <v>8</v>
      </c>
    </row>
    <row r="56" spans="1:10" s="13" customFormat="1" x14ac:dyDescent="0.25">
      <c r="A56" s="15"/>
      <c r="B56" s="7"/>
      <c r="E56" s="7"/>
      <c r="F56" s="7"/>
      <c r="G56" s="7"/>
      <c r="H56" s="7"/>
      <c r="I56" s="7"/>
      <c r="J56" s="7"/>
    </row>
    <row r="58" spans="1:10" s="13" customFormat="1" x14ac:dyDescent="0.25">
      <c r="A58" s="15"/>
      <c r="B58" s="7"/>
      <c r="E58" s="7"/>
      <c r="F58" s="7"/>
      <c r="G58" s="7"/>
      <c r="H58" s="7"/>
      <c r="I58" s="7"/>
      <c r="J58" s="7"/>
    </row>
    <row r="59" spans="1:10" s="13" customFormat="1" x14ac:dyDescent="0.25">
      <c r="A59" s="15"/>
      <c r="B59" s="7"/>
      <c r="E59" s="7"/>
      <c r="F59" s="7"/>
      <c r="G59" s="7"/>
      <c r="H59" s="7"/>
      <c r="I59" s="7"/>
      <c r="J59" s="7"/>
    </row>
  </sheetData>
  <mergeCells count="31">
    <mergeCell ref="K45:Q45"/>
    <mergeCell ref="A46:Q46"/>
    <mergeCell ref="A47:Q47"/>
    <mergeCell ref="A7:Q7"/>
    <mergeCell ref="K8:K9"/>
    <mergeCell ref="M8:M9"/>
    <mergeCell ref="N8:N9"/>
    <mergeCell ref="P8:P9"/>
    <mergeCell ref="Q8:Q9"/>
    <mergeCell ref="B8:B9"/>
    <mergeCell ref="C8:C9"/>
    <mergeCell ref="H8:H9"/>
    <mergeCell ref="D1:Q1"/>
    <mergeCell ref="D2:Q2"/>
    <mergeCell ref="D3:Q4"/>
    <mergeCell ref="A5:Q5"/>
    <mergeCell ref="A6:Q6"/>
    <mergeCell ref="A1:C4"/>
    <mergeCell ref="A54:J54"/>
    <mergeCell ref="A51:J51"/>
    <mergeCell ref="A52:J52"/>
    <mergeCell ref="A53:J53"/>
    <mergeCell ref="D8:D9"/>
    <mergeCell ref="E8:E9"/>
    <mergeCell ref="F8:F9"/>
    <mergeCell ref="G8:G9"/>
    <mergeCell ref="J8:J9"/>
    <mergeCell ref="I8:I9"/>
    <mergeCell ref="A8:A9"/>
    <mergeCell ref="A44:J44"/>
    <mergeCell ref="A45:J45"/>
  </mergeCells>
  <printOptions horizontalCentered="1" verticalCentered="1"/>
  <pageMargins left="0.23622047244094491" right="0.23622047244094491" top="0.35433070866141736" bottom="0.11811023622047245" header="0.31496062992125984" footer="0.31496062992125984"/>
  <pageSetup paperSize="9" scale="90" fitToHeight="0" orientation="landscape" r:id="rId1"/>
  <ignoredErrors>
    <ignoredError sqref="E10:F25 F26:F36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7"/>
  <sheetViews>
    <sheetView zoomScale="90" zoomScaleNormal="90" zoomScaleSheetLayoutView="100" workbookViewId="0">
      <selection activeCell="B10" sqref="B10:B18"/>
    </sheetView>
  </sheetViews>
  <sheetFormatPr baseColWidth="10" defaultColWidth="11.42578125" defaultRowHeight="12.75" x14ac:dyDescent="0.25"/>
  <cols>
    <col min="1" max="1" width="5" style="55" customWidth="1"/>
    <col min="2" max="2" width="18.7109375" style="7" customWidth="1"/>
    <col min="3" max="3" width="11.5703125" style="64" customWidth="1"/>
    <col min="4" max="4" width="11.140625" style="64" customWidth="1"/>
    <col min="5" max="5" width="13.28515625" style="7" customWidth="1"/>
    <col min="6" max="6" width="12" style="7" customWidth="1"/>
    <col min="7" max="7" width="16.28515625" style="7" customWidth="1"/>
    <col min="8" max="8" width="18" style="7" customWidth="1"/>
    <col min="9" max="9" width="20.28515625" style="7" customWidth="1"/>
    <col min="10" max="10" width="23.7109375" style="7" customWidth="1"/>
    <col min="11" max="16384" width="11.42578125" style="7"/>
  </cols>
  <sheetData>
    <row r="1" spans="1:17" ht="30.7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36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2.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2.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68" t="s">
        <v>838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71"/>
    </row>
    <row r="6" spans="1:17" s="8" customFormat="1" ht="26.25" customHeight="1" thickBot="1" x14ac:dyDescent="0.3">
      <c r="A6" s="433" t="s">
        <v>1329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35.1" customHeight="1" thickBot="1" x14ac:dyDescent="0.3">
      <c r="A7" s="433" t="s">
        <v>1002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5"/>
    </row>
    <row r="8" spans="1:17" ht="30" customHeight="1" x14ac:dyDescent="0.25">
      <c r="A8" s="502" t="s">
        <v>11</v>
      </c>
      <c r="B8" s="492" t="s">
        <v>0</v>
      </c>
      <c r="C8" s="492" t="s">
        <v>1</v>
      </c>
      <c r="D8" s="492" t="s">
        <v>2</v>
      </c>
      <c r="E8" s="492" t="s">
        <v>3</v>
      </c>
      <c r="F8" s="492" t="s">
        <v>4</v>
      </c>
      <c r="G8" s="492" t="s">
        <v>5</v>
      </c>
      <c r="H8" s="492" t="s">
        <v>1134</v>
      </c>
      <c r="I8" s="393" t="s">
        <v>1131</v>
      </c>
      <c r="J8" s="598" t="s">
        <v>1125</v>
      </c>
    </row>
    <row r="9" spans="1:17" ht="30" customHeight="1" thickBot="1" x14ac:dyDescent="0.3">
      <c r="A9" s="503"/>
      <c r="B9" s="493"/>
      <c r="C9" s="493"/>
      <c r="D9" s="493"/>
      <c r="E9" s="493"/>
      <c r="F9" s="493"/>
      <c r="G9" s="493"/>
      <c r="H9" s="493"/>
      <c r="I9" s="413"/>
      <c r="J9" s="599"/>
    </row>
    <row r="10" spans="1:17" ht="35.1" customHeight="1" x14ac:dyDescent="0.25">
      <c r="A10" s="19">
        <v>1</v>
      </c>
      <c r="B10" s="600" t="s">
        <v>1003</v>
      </c>
      <c r="C10" s="45" t="s">
        <v>535</v>
      </c>
      <c r="D10" s="45" t="s">
        <v>1004</v>
      </c>
      <c r="E10" s="45" t="s">
        <v>537</v>
      </c>
      <c r="F10" s="45" t="s">
        <v>1005</v>
      </c>
      <c r="G10" s="82" t="s">
        <v>972</v>
      </c>
      <c r="H10" s="546" t="s">
        <v>1129</v>
      </c>
      <c r="I10" s="605" t="s">
        <v>1127</v>
      </c>
      <c r="J10" s="608" t="s">
        <v>1128</v>
      </c>
    </row>
    <row r="11" spans="1:17" s="22" customFormat="1" ht="27.75" customHeight="1" x14ac:dyDescent="0.25">
      <c r="A11" s="39">
        <v>2</v>
      </c>
      <c r="B11" s="601"/>
      <c r="C11" s="44" t="s">
        <v>535</v>
      </c>
      <c r="D11" s="44" t="s">
        <v>1004</v>
      </c>
      <c r="E11" s="115" t="s">
        <v>1006</v>
      </c>
      <c r="F11" s="115" t="s">
        <v>1007</v>
      </c>
      <c r="G11" s="603" t="s">
        <v>536</v>
      </c>
      <c r="H11" s="547"/>
      <c r="I11" s="606"/>
      <c r="J11" s="609"/>
    </row>
    <row r="12" spans="1:17" ht="35.1" customHeight="1" x14ac:dyDescent="0.25">
      <c r="A12" s="39">
        <v>3</v>
      </c>
      <c r="B12" s="601"/>
      <c r="C12" s="44" t="s">
        <v>535</v>
      </c>
      <c r="D12" s="44" t="s">
        <v>1004</v>
      </c>
      <c r="E12" s="115" t="s">
        <v>1008</v>
      </c>
      <c r="F12" s="115" t="s">
        <v>1009</v>
      </c>
      <c r="G12" s="604"/>
      <c r="H12" s="547"/>
      <c r="I12" s="606"/>
      <c r="J12" s="609"/>
    </row>
    <row r="13" spans="1:17" ht="43.5" customHeight="1" x14ac:dyDescent="0.25">
      <c r="A13" s="39">
        <v>4</v>
      </c>
      <c r="B13" s="601"/>
      <c r="C13" s="44" t="s">
        <v>535</v>
      </c>
      <c r="D13" s="44" t="s">
        <v>1004</v>
      </c>
      <c r="E13" s="115" t="s">
        <v>537</v>
      </c>
      <c r="F13" s="115" t="s">
        <v>1010</v>
      </c>
      <c r="G13" s="79" t="s">
        <v>211</v>
      </c>
      <c r="H13" s="547"/>
      <c r="I13" s="606"/>
      <c r="J13" s="609"/>
    </row>
    <row r="14" spans="1:17" ht="25.5" x14ac:dyDescent="0.25">
      <c r="A14" s="39">
        <v>5</v>
      </c>
      <c r="B14" s="601"/>
      <c r="C14" s="44" t="s">
        <v>535</v>
      </c>
      <c r="D14" s="44" t="s">
        <v>1004</v>
      </c>
      <c r="E14" s="115" t="s">
        <v>537</v>
      </c>
      <c r="F14" s="44" t="s">
        <v>1011</v>
      </c>
      <c r="G14" s="79" t="s">
        <v>211</v>
      </c>
      <c r="H14" s="547"/>
      <c r="I14" s="606"/>
      <c r="J14" s="609"/>
    </row>
    <row r="15" spans="1:17" ht="32.25" customHeight="1" x14ac:dyDescent="0.25">
      <c r="A15" s="39">
        <v>6</v>
      </c>
      <c r="B15" s="601"/>
      <c r="C15" s="44" t="s">
        <v>535</v>
      </c>
      <c r="D15" s="44" t="s">
        <v>1012</v>
      </c>
      <c r="E15" s="44" t="s">
        <v>537</v>
      </c>
      <c r="F15" s="44" t="s">
        <v>1013</v>
      </c>
      <c r="G15" s="44" t="s">
        <v>213</v>
      </c>
      <c r="H15" s="547"/>
      <c r="I15" s="606"/>
      <c r="J15" s="609"/>
    </row>
    <row r="16" spans="1:17" ht="32.25" customHeight="1" x14ac:dyDescent="0.25">
      <c r="A16" s="39">
        <v>7</v>
      </c>
      <c r="B16" s="601"/>
      <c r="C16" s="44" t="s">
        <v>535</v>
      </c>
      <c r="D16" s="44" t="s">
        <v>1012</v>
      </c>
      <c r="E16" s="44" t="s">
        <v>537</v>
      </c>
      <c r="F16" s="44" t="s">
        <v>1014</v>
      </c>
      <c r="G16" s="44" t="s">
        <v>298</v>
      </c>
      <c r="H16" s="547"/>
      <c r="I16" s="606"/>
      <c r="J16" s="609"/>
    </row>
    <row r="17" spans="1:10" ht="32.25" customHeight="1" x14ac:dyDescent="0.25">
      <c r="A17" s="39">
        <v>8</v>
      </c>
      <c r="B17" s="601"/>
      <c r="C17" s="44" t="s">
        <v>535</v>
      </c>
      <c r="D17" s="44" t="s">
        <v>1016</v>
      </c>
      <c r="E17" s="115" t="s">
        <v>1017</v>
      </c>
      <c r="F17" s="44" t="s">
        <v>1015</v>
      </c>
      <c r="G17" s="79" t="s">
        <v>211</v>
      </c>
      <c r="H17" s="547"/>
      <c r="I17" s="606"/>
      <c r="J17" s="609"/>
    </row>
    <row r="18" spans="1:10" ht="32.25" customHeight="1" thickBot="1" x14ac:dyDescent="0.3">
      <c r="A18" s="77">
        <v>9</v>
      </c>
      <c r="B18" s="602"/>
      <c r="C18" s="40" t="s">
        <v>535</v>
      </c>
      <c r="D18" s="40" t="s">
        <v>1016</v>
      </c>
      <c r="E18" s="108" t="s">
        <v>1018</v>
      </c>
      <c r="F18" s="40" t="s">
        <v>1019</v>
      </c>
      <c r="G18" s="119" t="s">
        <v>211</v>
      </c>
      <c r="H18" s="548"/>
      <c r="I18" s="607"/>
      <c r="J18" s="610"/>
    </row>
    <row r="19" spans="1:10" ht="42.75" customHeight="1" x14ac:dyDescent="0.25">
      <c r="A19" s="495" t="s">
        <v>7</v>
      </c>
      <c r="B19" s="496"/>
      <c r="C19" s="496"/>
      <c r="D19" s="496"/>
      <c r="E19" s="496"/>
      <c r="F19" s="496"/>
      <c r="G19" s="496"/>
      <c r="H19" s="496"/>
      <c r="I19" s="496"/>
      <c r="J19" s="497"/>
    </row>
    <row r="20" spans="1:10" ht="30.75" customHeight="1" thickBot="1" x14ac:dyDescent="0.3">
      <c r="A20" s="402" t="s">
        <v>839</v>
      </c>
      <c r="B20" s="403"/>
      <c r="C20" s="403"/>
      <c r="D20" s="403"/>
      <c r="E20" s="403"/>
      <c r="F20" s="403"/>
      <c r="G20" s="403"/>
      <c r="H20" s="403"/>
      <c r="I20" s="403"/>
      <c r="J20" s="405"/>
    </row>
    <row r="21" spans="1:10" x14ac:dyDescent="0.25"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B22" s="12"/>
      <c r="C22" s="12"/>
      <c r="D22" s="12"/>
      <c r="E22" s="12"/>
      <c r="F22" s="12"/>
      <c r="G22" s="12"/>
      <c r="H22" s="12"/>
      <c r="I22" s="12"/>
      <c r="J22" s="12"/>
    </row>
    <row r="23" spans="1:10" s="64" customFormat="1" x14ac:dyDescent="0.25">
      <c r="A23" s="397" t="s">
        <v>837</v>
      </c>
      <c r="B23" s="397"/>
      <c r="C23" s="397"/>
      <c r="D23" s="397"/>
      <c r="E23" s="397"/>
      <c r="F23" s="397"/>
      <c r="G23" s="397"/>
      <c r="H23" s="397"/>
      <c r="I23" s="397"/>
      <c r="J23" s="397"/>
    </row>
    <row r="24" spans="1:10" ht="12.75" customHeight="1" x14ac:dyDescent="0.25">
      <c r="A24" s="376" t="s">
        <v>1130</v>
      </c>
      <c r="B24" s="376"/>
      <c r="C24" s="376"/>
      <c r="D24" s="376"/>
      <c r="E24" s="376"/>
      <c r="F24" s="376"/>
      <c r="G24" s="376"/>
      <c r="H24" s="376"/>
      <c r="I24" s="376"/>
      <c r="J24" s="376"/>
    </row>
    <row r="25" spans="1:10" s="64" customFormat="1" ht="12.75" customHeight="1" x14ac:dyDescent="0.25">
      <c r="A25" s="377" t="s">
        <v>1133</v>
      </c>
      <c r="B25" s="377"/>
      <c r="C25" s="377"/>
      <c r="D25" s="377"/>
      <c r="E25" s="377"/>
      <c r="F25" s="377"/>
      <c r="G25" s="377"/>
      <c r="H25" s="377"/>
      <c r="I25" s="377"/>
      <c r="J25" s="377"/>
    </row>
    <row r="26" spans="1:10" s="64" customFormat="1" x14ac:dyDescent="0.25">
      <c r="A26" s="396">
        <f ca="1">TODAY()</f>
        <v>43601</v>
      </c>
      <c r="B26" s="396"/>
      <c r="C26" s="396"/>
      <c r="D26" s="396"/>
      <c r="E26" s="396"/>
      <c r="F26" s="396"/>
      <c r="G26" s="396"/>
      <c r="H26" s="396"/>
      <c r="I26" s="396"/>
      <c r="J26" s="396"/>
    </row>
    <row r="27" spans="1:10" x14ac:dyDescent="0.25">
      <c r="B27" s="8"/>
      <c r="C27" s="56"/>
      <c r="D27" s="56"/>
      <c r="E27" s="8"/>
      <c r="F27" s="8"/>
      <c r="G27" s="8"/>
      <c r="H27" s="8"/>
      <c r="I27" s="8"/>
      <c r="J27" s="8"/>
    </row>
  </sheetData>
  <mergeCells count="28">
    <mergeCell ref="A7:Q7"/>
    <mergeCell ref="F8:F9"/>
    <mergeCell ref="G8:G9"/>
    <mergeCell ref="H8:H9"/>
    <mergeCell ref="I10:I18"/>
    <mergeCell ref="J10:J18"/>
    <mergeCell ref="A23:J23"/>
    <mergeCell ref="A24:J24"/>
    <mergeCell ref="A25:J25"/>
    <mergeCell ref="A26:J26"/>
    <mergeCell ref="I8:I9"/>
    <mergeCell ref="J8:J9"/>
    <mergeCell ref="B10:B18"/>
    <mergeCell ref="H10:H18"/>
    <mergeCell ref="G11:G12"/>
    <mergeCell ref="A19:J19"/>
    <mergeCell ref="A20:J20"/>
    <mergeCell ref="A8:A9"/>
    <mergeCell ref="B8:B9"/>
    <mergeCell ref="C8:C9"/>
    <mergeCell ref="D8:D9"/>
    <mergeCell ref="E8:E9"/>
    <mergeCell ref="D1:Q1"/>
    <mergeCell ref="D2:Q2"/>
    <mergeCell ref="D3:Q4"/>
    <mergeCell ref="A5:Q5"/>
    <mergeCell ref="A6:Q6"/>
    <mergeCell ref="A1:C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5" fitToHeight="0" orientation="landscape" r:id="rId1"/>
  <headerFooter>
    <oddFooter xml:space="preserve">&amp;L&amp;"Arial,Normal"&amp;9
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2"/>
  <sheetViews>
    <sheetView zoomScale="90" zoomScaleNormal="90" zoomScaleSheetLayoutView="85" workbookViewId="0">
      <selection activeCell="A10" sqref="A10:B16"/>
    </sheetView>
  </sheetViews>
  <sheetFormatPr baseColWidth="10" defaultColWidth="11.42578125" defaultRowHeight="12.75" x14ac:dyDescent="0.25"/>
  <cols>
    <col min="1" max="1" width="5" style="16" customWidth="1"/>
    <col min="2" max="2" width="16.5703125" style="7" customWidth="1"/>
    <col min="3" max="3" width="18" style="26" customWidth="1"/>
    <col min="4" max="4" width="16.5703125" style="26" customWidth="1"/>
    <col min="5" max="5" width="13" style="7" customWidth="1"/>
    <col min="6" max="6" width="14" style="7" customWidth="1"/>
    <col min="7" max="7" width="16.85546875" style="7" customWidth="1"/>
    <col min="8" max="8" width="16.42578125" style="7" customWidth="1"/>
    <col min="9" max="9" width="17.5703125" style="7" customWidth="1"/>
    <col min="10" max="10" width="16.140625" style="7" customWidth="1"/>
    <col min="11" max="16384" width="11.42578125" style="7"/>
  </cols>
  <sheetData>
    <row r="1" spans="1:17" ht="30.7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36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2.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2.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8" customFormat="1" ht="26.25" customHeight="1" thickBot="1" x14ac:dyDescent="0.3">
      <c r="A6" s="433" t="s">
        <v>1330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35.1" customHeight="1" thickBot="1" x14ac:dyDescent="0.3">
      <c r="A7" s="433" t="s">
        <v>904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5"/>
    </row>
    <row r="8" spans="1:17" ht="50.25" customHeight="1" x14ac:dyDescent="0.25">
      <c r="A8" s="416" t="s">
        <v>11</v>
      </c>
      <c r="B8" s="392" t="s">
        <v>0</v>
      </c>
      <c r="C8" s="392" t="s">
        <v>1</v>
      </c>
      <c r="D8" s="392" t="s">
        <v>2</v>
      </c>
      <c r="E8" s="392" t="s">
        <v>3</v>
      </c>
      <c r="F8" s="392" t="s">
        <v>4</v>
      </c>
      <c r="G8" s="392" t="s">
        <v>5</v>
      </c>
      <c r="H8" s="394" t="s">
        <v>1126</v>
      </c>
      <c r="I8" s="392" t="s">
        <v>1303</v>
      </c>
      <c r="J8" s="414" t="s">
        <v>1304</v>
      </c>
      <c r="K8" s="392" t="s">
        <v>1305</v>
      </c>
      <c r="L8" s="210" t="s">
        <v>1306</v>
      </c>
      <c r="M8" s="414" t="s">
        <v>1304</v>
      </c>
      <c r="N8" s="392" t="s">
        <v>1305</v>
      </c>
      <c r="O8" s="211" t="s">
        <v>1307</v>
      </c>
      <c r="P8" s="414" t="s">
        <v>1304</v>
      </c>
      <c r="Q8" s="457" t="s">
        <v>1305</v>
      </c>
    </row>
    <row r="9" spans="1:17" ht="27" customHeight="1" thickBot="1" x14ac:dyDescent="0.3">
      <c r="A9" s="417"/>
      <c r="B9" s="413"/>
      <c r="C9" s="413"/>
      <c r="D9" s="413"/>
      <c r="E9" s="413"/>
      <c r="F9" s="413"/>
      <c r="G9" s="413"/>
      <c r="H9" s="493"/>
      <c r="I9" s="393"/>
      <c r="J9" s="460"/>
      <c r="K9" s="393"/>
      <c r="L9" s="227" t="s">
        <v>1308</v>
      </c>
      <c r="M9" s="460"/>
      <c r="N9" s="393"/>
      <c r="O9" s="244" t="s">
        <v>1309</v>
      </c>
      <c r="P9" s="460"/>
      <c r="Q9" s="461"/>
    </row>
    <row r="10" spans="1:17" ht="28.5" customHeight="1" x14ac:dyDescent="0.25">
      <c r="A10" s="19">
        <v>1</v>
      </c>
      <c r="B10" s="558" t="s">
        <v>549</v>
      </c>
      <c r="C10" s="59" t="s">
        <v>538</v>
      </c>
      <c r="D10" s="59">
        <v>5124.0020000000004</v>
      </c>
      <c r="E10" s="59">
        <v>1100119985</v>
      </c>
      <c r="F10" s="116">
        <v>50577</v>
      </c>
      <c r="G10" s="511" t="s">
        <v>462</v>
      </c>
      <c r="H10" s="511" t="s">
        <v>1129</v>
      </c>
      <c r="I10" s="212"/>
      <c r="J10" s="212"/>
      <c r="K10" s="212"/>
      <c r="L10" s="212"/>
      <c r="M10" s="212"/>
      <c r="N10" s="212"/>
      <c r="O10" s="233"/>
      <c r="P10" s="249"/>
      <c r="Q10" s="235"/>
    </row>
    <row r="11" spans="1:17" ht="28.5" customHeight="1" x14ac:dyDescent="0.25">
      <c r="A11" s="9">
        <v>2</v>
      </c>
      <c r="B11" s="412"/>
      <c r="C11" s="60" t="s">
        <v>538</v>
      </c>
      <c r="D11" s="60">
        <v>5124.0020000000004</v>
      </c>
      <c r="E11" s="60">
        <v>1100119981</v>
      </c>
      <c r="F11" s="112">
        <v>50301</v>
      </c>
      <c r="G11" s="459"/>
      <c r="H11" s="459"/>
      <c r="I11" s="213"/>
      <c r="J11" s="213"/>
      <c r="K11" s="213"/>
      <c r="L11" s="213"/>
      <c r="M11" s="213"/>
      <c r="N11" s="213"/>
      <c r="O11" s="236"/>
      <c r="P11" s="251"/>
      <c r="Q11" s="237"/>
    </row>
    <row r="12" spans="1:17" ht="28.5" customHeight="1" x14ac:dyDescent="0.25">
      <c r="A12" s="9">
        <v>3</v>
      </c>
      <c r="B12" s="412"/>
      <c r="C12" s="60" t="s">
        <v>538</v>
      </c>
      <c r="D12" s="60" t="s">
        <v>539</v>
      </c>
      <c r="E12" s="60" t="s">
        <v>540</v>
      </c>
      <c r="F12" s="112">
        <v>59692</v>
      </c>
      <c r="G12" s="459"/>
      <c r="H12" s="459"/>
      <c r="I12" s="213"/>
      <c r="J12" s="213"/>
      <c r="K12" s="213"/>
      <c r="L12" s="213"/>
      <c r="M12" s="213"/>
      <c r="N12" s="213"/>
      <c r="O12" s="236"/>
      <c r="P12" s="251"/>
      <c r="Q12" s="237"/>
    </row>
    <row r="13" spans="1:17" ht="28.5" customHeight="1" x14ac:dyDescent="0.25">
      <c r="A13" s="9">
        <v>4</v>
      </c>
      <c r="B13" s="412"/>
      <c r="C13" s="60" t="s">
        <v>541</v>
      </c>
      <c r="D13" s="60" t="s">
        <v>542</v>
      </c>
      <c r="E13" s="60" t="s">
        <v>543</v>
      </c>
      <c r="F13" s="112">
        <v>43921</v>
      </c>
      <c r="G13" s="459"/>
      <c r="H13" s="459"/>
      <c r="I13" s="213"/>
      <c r="J13" s="213"/>
      <c r="K13" s="213"/>
      <c r="L13" s="213"/>
      <c r="M13" s="213"/>
      <c r="N13" s="213"/>
      <c r="O13" s="236"/>
      <c r="P13" s="251"/>
      <c r="Q13" s="237"/>
    </row>
    <row r="14" spans="1:17" ht="28.5" customHeight="1" x14ac:dyDescent="0.25">
      <c r="A14" s="9">
        <v>5</v>
      </c>
      <c r="B14" s="412"/>
      <c r="C14" s="60" t="s">
        <v>538</v>
      </c>
      <c r="D14" s="60">
        <v>5124.0020000000004</v>
      </c>
      <c r="E14" s="60" t="s">
        <v>457</v>
      </c>
      <c r="F14" s="112">
        <v>55782</v>
      </c>
      <c r="G14" s="459"/>
      <c r="H14" s="459"/>
      <c r="I14" s="213"/>
      <c r="J14" s="213"/>
      <c r="K14" s="213"/>
      <c r="L14" s="213"/>
      <c r="M14" s="213"/>
      <c r="N14" s="213"/>
      <c r="O14" s="236"/>
      <c r="P14" s="251"/>
      <c r="Q14" s="237"/>
    </row>
    <row r="15" spans="1:17" ht="28.5" customHeight="1" x14ac:dyDescent="0.25">
      <c r="A15" s="9">
        <v>6</v>
      </c>
      <c r="B15" s="412"/>
      <c r="C15" s="60" t="s">
        <v>544</v>
      </c>
      <c r="D15" s="60" t="s">
        <v>545</v>
      </c>
      <c r="E15" s="60">
        <v>1048252</v>
      </c>
      <c r="F15" s="112">
        <v>8363</v>
      </c>
      <c r="G15" s="65" t="s">
        <v>203</v>
      </c>
      <c r="H15" s="459"/>
      <c r="I15" s="213"/>
      <c r="J15" s="213"/>
      <c r="K15" s="213"/>
      <c r="L15" s="213"/>
      <c r="M15" s="213"/>
      <c r="N15" s="213"/>
      <c r="O15" s="236"/>
      <c r="P15" s="251"/>
      <c r="Q15" s="237"/>
    </row>
    <row r="16" spans="1:17" ht="57.75" customHeight="1" thickBot="1" x14ac:dyDescent="0.3">
      <c r="A16" s="20">
        <v>7</v>
      </c>
      <c r="B16" s="67" t="s">
        <v>546</v>
      </c>
      <c r="C16" s="61" t="s">
        <v>547</v>
      </c>
      <c r="D16" s="61" t="s">
        <v>548</v>
      </c>
      <c r="E16" s="61" t="s">
        <v>12</v>
      </c>
      <c r="F16" s="170">
        <v>43734</v>
      </c>
      <c r="G16" s="67" t="s">
        <v>462</v>
      </c>
      <c r="H16" s="533"/>
      <c r="I16" s="213"/>
      <c r="J16" s="213"/>
      <c r="K16" s="213"/>
      <c r="L16" s="213"/>
      <c r="M16" s="213"/>
      <c r="N16" s="213"/>
      <c r="O16" s="236"/>
      <c r="P16" s="251"/>
      <c r="Q16" s="237"/>
    </row>
    <row r="17" spans="1:17" ht="30" customHeight="1" x14ac:dyDescent="0.25">
      <c r="A17" s="464" t="s">
        <v>833</v>
      </c>
      <c r="B17" s="465"/>
      <c r="C17" s="465"/>
      <c r="D17" s="465"/>
      <c r="E17" s="465"/>
      <c r="F17" s="465"/>
      <c r="G17" s="465"/>
      <c r="H17" s="465"/>
      <c r="I17" s="465"/>
      <c r="J17" s="526"/>
      <c r="K17" s="228"/>
      <c r="L17" s="228"/>
      <c r="M17" s="228"/>
      <c r="N17" s="228"/>
      <c r="O17" s="228"/>
      <c r="P17" s="228"/>
      <c r="Q17" s="229"/>
    </row>
    <row r="18" spans="1:17" ht="25.5" customHeight="1" thickBot="1" x14ac:dyDescent="0.3">
      <c r="A18" s="549" t="s">
        <v>834</v>
      </c>
      <c r="B18" s="550"/>
      <c r="C18" s="550"/>
      <c r="D18" s="550"/>
      <c r="E18" s="550"/>
      <c r="F18" s="550"/>
      <c r="G18" s="550"/>
      <c r="H18" s="550"/>
      <c r="I18" s="550"/>
      <c r="J18" s="551"/>
      <c r="K18" s="552"/>
      <c r="L18" s="553"/>
      <c r="M18" s="553"/>
      <c r="N18" s="553"/>
      <c r="O18" s="553"/>
      <c r="P18" s="553"/>
      <c r="Q18" s="554"/>
    </row>
    <row r="19" spans="1:17" ht="12.75" customHeight="1" thickBot="1" x14ac:dyDescent="0.3">
      <c r="A19" s="448" t="s">
        <v>7</v>
      </c>
      <c r="B19" s="449"/>
      <c r="C19" s="449"/>
      <c r="D19" s="449"/>
      <c r="E19" s="449"/>
      <c r="F19" s="449"/>
      <c r="G19" s="449"/>
      <c r="H19" s="449"/>
      <c r="I19" s="449"/>
      <c r="J19" s="449"/>
      <c r="K19" s="449"/>
      <c r="L19" s="449"/>
      <c r="M19" s="449"/>
      <c r="N19" s="449"/>
      <c r="O19" s="449"/>
      <c r="P19" s="449"/>
      <c r="Q19" s="450"/>
    </row>
    <row r="20" spans="1:17" ht="13.5" customHeight="1" thickBot="1" x14ac:dyDescent="0.3">
      <c r="A20" s="451" t="s">
        <v>839</v>
      </c>
      <c r="B20" s="452"/>
      <c r="C20" s="452"/>
      <c r="D20" s="452"/>
      <c r="E20" s="452"/>
      <c r="F20" s="452"/>
      <c r="G20" s="452"/>
      <c r="H20" s="452"/>
      <c r="I20" s="452"/>
      <c r="J20" s="452"/>
      <c r="K20" s="452"/>
      <c r="L20" s="452"/>
      <c r="M20" s="452"/>
      <c r="N20" s="452"/>
      <c r="O20" s="452"/>
      <c r="P20" s="452"/>
      <c r="Q20" s="453"/>
    </row>
    <row r="21" spans="1:17" x14ac:dyDescent="0.25">
      <c r="B21" s="12"/>
      <c r="C21" s="12"/>
      <c r="D21" s="12"/>
      <c r="E21" s="12"/>
      <c r="F21" s="12"/>
      <c r="G21" s="12"/>
      <c r="H21" s="12"/>
      <c r="I21" s="12"/>
      <c r="J21" s="12"/>
    </row>
    <row r="22" spans="1:17" ht="15" customHeight="1" x14ac:dyDescent="0.25">
      <c r="B22" s="12"/>
      <c r="C22" s="12"/>
      <c r="D22" s="12"/>
      <c r="E22" s="12"/>
      <c r="F22" s="12"/>
      <c r="G22" s="12"/>
      <c r="H22" s="12"/>
      <c r="I22" s="12"/>
      <c r="J22" s="12"/>
    </row>
    <row r="23" spans="1:17" ht="27.75" customHeight="1" x14ac:dyDescent="0.25">
      <c r="A23" s="397" t="s">
        <v>837</v>
      </c>
      <c r="B23" s="397"/>
      <c r="C23" s="397"/>
      <c r="D23" s="397"/>
      <c r="E23" s="397"/>
      <c r="F23" s="397"/>
      <c r="G23" s="397"/>
      <c r="H23" s="397"/>
      <c r="I23" s="397"/>
      <c r="J23" s="397"/>
    </row>
    <row r="24" spans="1:17" ht="21" customHeight="1" x14ac:dyDescent="0.25">
      <c r="A24" s="376" t="s">
        <v>835</v>
      </c>
      <c r="B24" s="376"/>
      <c r="C24" s="376"/>
      <c r="D24" s="376"/>
      <c r="E24" s="376"/>
      <c r="F24" s="376"/>
      <c r="G24" s="376"/>
      <c r="H24" s="376"/>
      <c r="I24" s="376"/>
      <c r="J24" s="376"/>
    </row>
    <row r="25" spans="1:17" ht="12.75" customHeight="1" x14ac:dyDescent="0.25">
      <c r="A25" s="377" t="s">
        <v>836</v>
      </c>
      <c r="B25" s="377"/>
      <c r="C25" s="377"/>
      <c r="D25" s="377"/>
      <c r="E25" s="377"/>
      <c r="F25" s="377"/>
      <c r="G25" s="377"/>
      <c r="H25" s="377"/>
      <c r="I25" s="377"/>
      <c r="J25" s="377"/>
    </row>
    <row r="26" spans="1:17" x14ac:dyDescent="0.25">
      <c r="A26" s="396">
        <f ca="1">TODAY()</f>
        <v>43601</v>
      </c>
      <c r="B26" s="396"/>
      <c r="C26" s="396"/>
      <c r="D26" s="396"/>
      <c r="E26" s="396"/>
      <c r="F26" s="396"/>
      <c r="G26" s="396"/>
      <c r="H26" s="396"/>
      <c r="I26" s="396"/>
      <c r="J26" s="396"/>
    </row>
    <row r="27" spans="1:17" s="26" customFormat="1" x14ac:dyDescent="0.25">
      <c r="A27" s="16"/>
      <c r="B27" s="8"/>
      <c r="C27" s="17"/>
      <c r="D27" s="17"/>
      <c r="E27" s="8"/>
      <c r="F27" s="8"/>
      <c r="G27" s="8"/>
      <c r="H27" s="8"/>
      <c r="I27" s="8"/>
      <c r="J27" s="8"/>
      <c r="K27" s="7"/>
      <c r="L27" s="7"/>
      <c r="M27" s="7"/>
      <c r="N27" s="7"/>
      <c r="O27" s="7"/>
      <c r="P27" s="7"/>
      <c r="Q27" s="7"/>
    </row>
    <row r="29" spans="1:17" s="26" customFormat="1" x14ac:dyDescent="0.25">
      <c r="A29" s="16"/>
      <c r="B29" s="7"/>
      <c r="E29" s="7"/>
      <c r="F29" s="7"/>
      <c r="G29" s="7"/>
      <c r="H29" s="7"/>
      <c r="I29" s="7"/>
      <c r="J29" s="7"/>
    </row>
    <row r="30" spans="1:17" s="26" customFormat="1" x14ac:dyDescent="0.25">
      <c r="A30" s="16"/>
      <c r="B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K31" s="26"/>
      <c r="L31" s="26"/>
      <c r="M31" s="26"/>
      <c r="N31" s="26"/>
      <c r="O31" s="26"/>
      <c r="P31" s="26"/>
      <c r="Q31" s="26"/>
    </row>
    <row r="32" spans="1:17" x14ac:dyDescent="0.25">
      <c r="K32" s="26"/>
      <c r="L32" s="26"/>
      <c r="M32" s="26"/>
      <c r="N32" s="26"/>
      <c r="O32" s="26"/>
      <c r="P32" s="26"/>
      <c r="Q32" s="26"/>
    </row>
  </sheetData>
  <mergeCells count="34">
    <mergeCell ref="A6:Q6"/>
    <mergeCell ref="A7:Q7"/>
    <mergeCell ref="I8:I9"/>
    <mergeCell ref="J8:J9"/>
    <mergeCell ref="A8:A9"/>
    <mergeCell ref="G8:G9"/>
    <mergeCell ref="B8:B9"/>
    <mergeCell ref="C8:C9"/>
    <mergeCell ref="D8:D9"/>
    <mergeCell ref="E8:E9"/>
    <mergeCell ref="F8:F9"/>
    <mergeCell ref="H8:H9"/>
    <mergeCell ref="K8:K9"/>
    <mergeCell ref="M8:M9"/>
    <mergeCell ref="N8:N9"/>
    <mergeCell ref="P8:P9"/>
    <mergeCell ref="A1:C4"/>
    <mergeCell ref="D1:Q1"/>
    <mergeCell ref="D2:Q2"/>
    <mergeCell ref="D3:Q4"/>
    <mergeCell ref="A5:Q5"/>
    <mergeCell ref="A25:J25"/>
    <mergeCell ref="A26:J26"/>
    <mergeCell ref="A23:J23"/>
    <mergeCell ref="A24:J24"/>
    <mergeCell ref="A20:Q20"/>
    <mergeCell ref="Q8:Q9"/>
    <mergeCell ref="A17:J17"/>
    <mergeCell ref="A18:J18"/>
    <mergeCell ref="K18:Q18"/>
    <mergeCell ref="A19:Q19"/>
    <mergeCell ref="B10:B15"/>
    <mergeCell ref="H10:H16"/>
    <mergeCell ref="G10:G1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2" orientation="landscape" r:id="rId1"/>
  <headerFooter>
    <oddFooter xml:space="preserve">&amp;L&amp;"Arial,Normal"&amp;9
</oddFooter>
  </headerFooter>
  <ignoredErrors>
    <ignoredError sqref="D16 D12:E13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7"/>
  <sheetViews>
    <sheetView zoomScale="90" zoomScaleNormal="90" zoomScaleSheetLayoutView="90" workbookViewId="0">
      <selection activeCell="A6" sqref="A6:Q6"/>
    </sheetView>
  </sheetViews>
  <sheetFormatPr baseColWidth="10" defaultColWidth="11.42578125" defaultRowHeight="12.75" x14ac:dyDescent="0.25"/>
  <cols>
    <col min="1" max="1" width="5" style="16" customWidth="1"/>
    <col min="2" max="2" width="16.5703125" style="7" customWidth="1"/>
    <col min="3" max="4" width="14.42578125" style="26" customWidth="1"/>
    <col min="5" max="5" width="13" style="7" customWidth="1"/>
    <col min="6" max="6" width="12.42578125" style="7" customWidth="1"/>
    <col min="7" max="7" width="22.7109375" style="7" customWidth="1"/>
    <col min="8" max="8" width="19" style="7" customWidth="1"/>
    <col min="9" max="9" width="20.28515625" style="7" customWidth="1"/>
    <col min="10" max="10" width="19.85546875" style="7" customWidth="1"/>
    <col min="11" max="11" width="11.42578125" style="7"/>
    <col min="12" max="12" width="15.85546875" style="7" customWidth="1"/>
    <col min="13" max="16384" width="11.42578125" style="7"/>
  </cols>
  <sheetData>
    <row r="1" spans="1:17" ht="27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22.5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2.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15.7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8" customFormat="1" ht="21.75" customHeight="1" thickBot="1" x14ac:dyDescent="0.3">
      <c r="A6" s="433" t="s">
        <v>1331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25.5" customHeight="1" thickBot="1" x14ac:dyDescent="0.3">
      <c r="A7" s="454" t="s">
        <v>904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6"/>
    </row>
    <row r="8" spans="1:17" ht="33" customHeight="1" x14ac:dyDescent="0.25">
      <c r="A8" s="408" t="s">
        <v>11</v>
      </c>
      <c r="B8" s="394" t="s">
        <v>0</v>
      </c>
      <c r="C8" s="394" t="s">
        <v>1</v>
      </c>
      <c r="D8" s="394" t="s">
        <v>2</v>
      </c>
      <c r="E8" s="394" t="s">
        <v>3</v>
      </c>
      <c r="F8" s="394" t="s">
        <v>4</v>
      </c>
      <c r="G8" s="394" t="s">
        <v>5</v>
      </c>
      <c r="H8" s="394" t="s">
        <v>1134</v>
      </c>
      <c r="I8" s="394" t="s">
        <v>1303</v>
      </c>
      <c r="J8" s="472" t="s">
        <v>1304</v>
      </c>
      <c r="K8" s="394" t="s">
        <v>1305</v>
      </c>
      <c r="L8" s="210" t="s">
        <v>1306</v>
      </c>
      <c r="M8" s="472" t="s">
        <v>1304</v>
      </c>
      <c r="N8" s="394" t="s">
        <v>1305</v>
      </c>
      <c r="O8" s="210" t="s">
        <v>1307</v>
      </c>
      <c r="P8" s="472" t="s">
        <v>1304</v>
      </c>
      <c r="Q8" s="483" t="s">
        <v>1305</v>
      </c>
    </row>
    <row r="9" spans="1:17" ht="13.5" thickBot="1" x14ac:dyDescent="0.3">
      <c r="A9" s="503"/>
      <c r="B9" s="493"/>
      <c r="C9" s="493"/>
      <c r="D9" s="493"/>
      <c r="E9" s="493"/>
      <c r="F9" s="493"/>
      <c r="G9" s="493"/>
      <c r="H9" s="493"/>
      <c r="I9" s="493"/>
      <c r="J9" s="498"/>
      <c r="K9" s="493"/>
      <c r="L9" s="6" t="s">
        <v>1313</v>
      </c>
      <c r="M9" s="498"/>
      <c r="N9" s="493"/>
      <c r="O9" s="6" t="s">
        <v>1314</v>
      </c>
      <c r="P9" s="498"/>
      <c r="Q9" s="504"/>
    </row>
    <row r="10" spans="1:17" ht="12.75" customHeight="1" x14ac:dyDescent="0.25">
      <c r="A10" s="39">
        <v>1</v>
      </c>
      <c r="B10" s="499" t="s">
        <v>575</v>
      </c>
      <c r="C10" s="217" t="s">
        <v>233</v>
      </c>
      <c r="D10" s="217" t="s">
        <v>550</v>
      </c>
      <c r="E10" s="217" t="s">
        <v>551</v>
      </c>
      <c r="F10" s="217">
        <v>24302</v>
      </c>
      <c r="G10" s="499" t="s">
        <v>251</v>
      </c>
      <c r="H10" s="521" t="s">
        <v>1129</v>
      </c>
      <c r="I10" s="213"/>
      <c r="J10" s="213" t="s">
        <v>1128</v>
      </c>
      <c r="K10" s="213"/>
      <c r="L10" s="213"/>
      <c r="M10" s="213"/>
      <c r="N10" s="213"/>
      <c r="O10" s="213"/>
      <c r="P10" s="213"/>
      <c r="Q10" s="213"/>
    </row>
    <row r="11" spans="1:17" ht="15" customHeight="1" x14ac:dyDescent="0.25">
      <c r="A11" s="9">
        <v>2</v>
      </c>
      <c r="B11" s="499"/>
      <c r="C11" s="112" t="s">
        <v>233</v>
      </c>
      <c r="D11" s="112" t="s">
        <v>12</v>
      </c>
      <c r="E11" s="112" t="s">
        <v>872</v>
      </c>
      <c r="F11" s="112">
        <v>24313</v>
      </c>
      <c r="G11" s="499"/>
      <c r="H11" s="459"/>
      <c r="I11" s="213"/>
      <c r="J11" s="213"/>
      <c r="K11" s="213"/>
      <c r="L11" s="213"/>
      <c r="M11" s="213"/>
      <c r="N11" s="213"/>
      <c r="O11" s="213"/>
      <c r="P11" s="213"/>
      <c r="Q11" s="213"/>
    </row>
    <row r="12" spans="1:17" ht="15" customHeight="1" x14ac:dyDescent="0.25">
      <c r="A12" s="9">
        <v>3</v>
      </c>
      <c r="B12" s="499"/>
      <c r="C12" s="112" t="s">
        <v>233</v>
      </c>
      <c r="D12" s="112" t="s">
        <v>550</v>
      </c>
      <c r="E12" s="112" t="s">
        <v>552</v>
      </c>
      <c r="F12" s="112">
        <v>24294</v>
      </c>
      <c r="G12" s="499"/>
      <c r="H12" s="459"/>
      <c r="I12" s="213"/>
      <c r="J12" s="213"/>
      <c r="K12" s="213"/>
      <c r="L12" s="213"/>
      <c r="M12" s="213"/>
      <c r="N12" s="213"/>
      <c r="O12" s="213"/>
      <c r="P12" s="213"/>
      <c r="Q12" s="213"/>
    </row>
    <row r="13" spans="1:17" ht="15" customHeight="1" x14ac:dyDescent="0.25">
      <c r="A13" s="9">
        <v>4</v>
      </c>
      <c r="B13" s="499"/>
      <c r="C13" s="112" t="s">
        <v>557</v>
      </c>
      <c r="D13" s="112" t="s">
        <v>558</v>
      </c>
      <c r="E13" s="112" t="s">
        <v>559</v>
      </c>
      <c r="F13" s="112">
        <v>25083</v>
      </c>
      <c r="G13" s="499"/>
      <c r="H13" s="459"/>
      <c r="I13" s="213"/>
      <c r="J13" s="213"/>
      <c r="K13" s="213"/>
      <c r="L13" s="213"/>
      <c r="M13" s="213"/>
      <c r="N13" s="213"/>
      <c r="O13" s="213"/>
      <c r="P13" s="213"/>
      <c r="Q13" s="213"/>
    </row>
    <row r="14" spans="1:17" ht="15" customHeight="1" x14ac:dyDescent="0.25">
      <c r="A14" s="9">
        <v>5</v>
      </c>
      <c r="B14" s="499"/>
      <c r="C14" s="112" t="s">
        <v>557</v>
      </c>
      <c r="D14" s="112" t="s">
        <v>560</v>
      </c>
      <c r="E14" s="112" t="s">
        <v>12</v>
      </c>
      <c r="F14" s="112" t="s">
        <v>561</v>
      </c>
      <c r="G14" s="499"/>
      <c r="H14" s="459"/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7" ht="15" customHeight="1" x14ac:dyDescent="0.25">
      <c r="A15" s="9">
        <v>6</v>
      </c>
      <c r="B15" s="499"/>
      <c r="C15" s="112" t="s">
        <v>562</v>
      </c>
      <c r="D15" s="112" t="s">
        <v>565</v>
      </c>
      <c r="E15" s="112">
        <v>221801</v>
      </c>
      <c r="F15" s="112">
        <v>6756</v>
      </c>
      <c r="G15" s="499"/>
      <c r="H15" s="459"/>
      <c r="I15" s="213"/>
      <c r="J15" s="213"/>
      <c r="K15" s="213"/>
      <c r="L15" s="213"/>
      <c r="M15" s="213"/>
      <c r="N15" s="213"/>
      <c r="O15" s="213"/>
      <c r="P15" s="213"/>
      <c r="Q15" s="213"/>
    </row>
    <row r="16" spans="1:17" ht="15" customHeight="1" x14ac:dyDescent="0.25">
      <c r="A16" s="9">
        <v>7</v>
      </c>
      <c r="B16" s="499"/>
      <c r="C16" s="112" t="s">
        <v>562</v>
      </c>
      <c r="D16" s="112" t="s">
        <v>566</v>
      </c>
      <c r="E16" s="112">
        <v>107316</v>
      </c>
      <c r="F16" s="112" t="s">
        <v>567</v>
      </c>
      <c r="G16" s="499"/>
      <c r="H16" s="459"/>
      <c r="I16" s="213"/>
      <c r="J16" s="213"/>
      <c r="K16" s="213"/>
      <c r="L16" s="213"/>
      <c r="M16" s="213"/>
      <c r="N16" s="213"/>
      <c r="O16" s="213"/>
      <c r="P16" s="213"/>
      <c r="Q16" s="213"/>
    </row>
    <row r="17" spans="1:17" ht="15" customHeight="1" x14ac:dyDescent="0.25">
      <c r="A17" s="9">
        <v>8</v>
      </c>
      <c r="B17" s="499"/>
      <c r="C17" s="112" t="s">
        <v>557</v>
      </c>
      <c r="D17" s="112" t="s">
        <v>947</v>
      </c>
      <c r="E17" s="112" t="s">
        <v>948</v>
      </c>
      <c r="F17" s="112">
        <v>12898</v>
      </c>
      <c r="G17" s="499"/>
      <c r="H17" s="459"/>
      <c r="I17" s="213"/>
      <c r="J17" s="213"/>
      <c r="K17" s="213"/>
      <c r="L17" s="213"/>
      <c r="M17" s="213"/>
      <c r="N17" s="213"/>
      <c r="O17" s="213"/>
      <c r="P17" s="213"/>
      <c r="Q17" s="213"/>
    </row>
    <row r="18" spans="1:17" ht="25.5" x14ac:dyDescent="0.25">
      <c r="A18" s="9">
        <v>9</v>
      </c>
      <c r="B18" s="499"/>
      <c r="C18" s="112" t="s">
        <v>869</v>
      </c>
      <c r="D18" s="112" t="s">
        <v>871</v>
      </c>
      <c r="E18" s="112" t="s">
        <v>870</v>
      </c>
      <c r="F18" s="112">
        <v>9615</v>
      </c>
      <c r="G18" s="521"/>
      <c r="H18" s="459"/>
      <c r="I18" s="213"/>
      <c r="J18" s="213"/>
      <c r="K18" s="213"/>
      <c r="L18" s="213"/>
      <c r="M18" s="213"/>
      <c r="N18" s="213"/>
      <c r="O18" s="213"/>
      <c r="P18" s="213"/>
      <c r="Q18" s="213"/>
    </row>
    <row r="19" spans="1:17" ht="15" customHeight="1" x14ac:dyDescent="0.25">
      <c r="A19" s="9">
        <v>10</v>
      </c>
      <c r="B19" s="499"/>
      <c r="C19" s="112" t="s">
        <v>233</v>
      </c>
      <c r="D19" s="112" t="s">
        <v>553</v>
      </c>
      <c r="E19" s="112">
        <v>451888</v>
      </c>
      <c r="F19" s="112">
        <v>8702</v>
      </c>
      <c r="G19" s="459" t="s">
        <v>374</v>
      </c>
      <c r="H19" s="459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7" ht="25.5" x14ac:dyDescent="0.25">
      <c r="A20" s="9">
        <v>11</v>
      </c>
      <c r="B20" s="499"/>
      <c r="C20" s="112" t="s">
        <v>554</v>
      </c>
      <c r="D20" s="112" t="s">
        <v>555</v>
      </c>
      <c r="E20" s="112" t="s">
        <v>556</v>
      </c>
      <c r="F20" s="112">
        <v>22022</v>
      </c>
      <c r="G20" s="459"/>
      <c r="H20" s="459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7" ht="25.5" x14ac:dyDescent="0.25">
      <c r="A21" s="9">
        <v>12</v>
      </c>
      <c r="B21" s="499"/>
      <c r="C21" s="112" t="s">
        <v>562</v>
      </c>
      <c r="D21" s="112" t="s">
        <v>563</v>
      </c>
      <c r="E21" s="112">
        <v>112303</v>
      </c>
      <c r="F21" s="112">
        <v>50233</v>
      </c>
      <c r="G21" s="112" t="s">
        <v>347</v>
      </c>
      <c r="H21" s="459"/>
      <c r="I21" s="213"/>
      <c r="J21" s="213"/>
      <c r="K21" s="213"/>
      <c r="L21" s="213"/>
      <c r="M21" s="213"/>
      <c r="N21" s="213"/>
      <c r="O21" s="213"/>
      <c r="P21" s="213"/>
      <c r="Q21" s="213"/>
    </row>
    <row r="22" spans="1:17" ht="15" customHeight="1" x14ac:dyDescent="0.25">
      <c r="A22" s="9">
        <v>13</v>
      </c>
      <c r="B22" s="499"/>
      <c r="C22" s="112" t="s">
        <v>562</v>
      </c>
      <c r="D22" s="112" t="s">
        <v>564</v>
      </c>
      <c r="E22" s="112">
        <v>764163</v>
      </c>
      <c r="F22" s="112">
        <v>23753</v>
      </c>
      <c r="G22" s="112" t="s">
        <v>361</v>
      </c>
      <c r="H22" s="459"/>
      <c r="I22" s="213"/>
      <c r="J22" s="213"/>
      <c r="K22" s="213"/>
      <c r="L22" s="213"/>
      <c r="M22" s="213"/>
      <c r="N22" s="213"/>
      <c r="O22" s="213"/>
      <c r="P22" s="213"/>
      <c r="Q22" s="213"/>
    </row>
    <row r="23" spans="1:17" ht="25.5" x14ac:dyDescent="0.25">
      <c r="A23" s="9">
        <v>14</v>
      </c>
      <c r="B23" s="499"/>
      <c r="C23" s="112" t="s">
        <v>562</v>
      </c>
      <c r="D23" s="112" t="s">
        <v>568</v>
      </c>
      <c r="E23" s="112">
        <v>880250</v>
      </c>
      <c r="F23" s="112" t="s">
        <v>569</v>
      </c>
      <c r="G23" s="112" t="s">
        <v>570</v>
      </c>
      <c r="H23" s="459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1:17" ht="15" customHeight="1" x14ac:dyDescent="0.25">
      <c r="A24" s="9">
        <v>15</v>
      </c>
      <c r="B24" s="499"/>
      <c r="C24" s="112" t="s">
        <v>562</v>
      </c>
      <c r="D24" s="112" t="s">
        <v>945</v>
      </c>
      <c r="E24" s="112">
        <v>168475</v>
      </c>
      <c r="F24" s="112">
        <v>11667</v>
      </c>
      <c r="G24" s="112" t="s">
        <v>251</v>
      </c>
      <c r="H24" s="459"/>
      <c r="I24" s="213"/>
      <c r="J24" s="213"/>
      <c r="K24" s="213"/>
      <c r="L24" s="213"/>
      <c r="M24" s="213"/>
      <c r="N24" s="213"/>
      <c r="O24" s="213"/>
      <c r="P24" s="213"/>
      <c r="Q24" s="213"/>
    </row>
    <row r="25" spans="1:17" ht="15" customHeight="1" x14ac:dyDescent="0.25">
      <c r="A25" s="9">
        <v>16</v>
      </c>
      <c r="B25" s="499"/>
      <c r="C25" s="112" t="s">
        <v>562</v>
      </c>
      <c r="D25" s="112" t="s">
        <v>946</v>
      </c>
      <c r="E25" s="112">
        <v>212166</v>
      </c>
      <c r="F25" s="112">
        <v>8572</v>
      </c>
      <c r="G25" s="112" t="s">
        <v>361</v>
      </c>
      <c r="H25" s="459"/>
      <c r="I25" s="213"/>
      <c r="J25" s="213"/>
      <c r="K25" s="213"/>
      <c r="L25" s="213"/>
      <c r="M25" s="213"/>
      <c r="N25" s="213"/>
      <c r="O25" s="213"/>
      <c r="P25" s="213"/>
      <c r="Q25" s="213"/>
    </row>
    <row r="26" spans="1:17" ht="25.5" x14ac:dyDescent="0.25">
      <c r="A26" s="9">
        <v>17</v>
      </c>
      <c r="B26" s="499"/>
      <c r="C26" s="112" t="s">
        <v>571</v>
      </c>
      <c r="D26" s="112" t="s">
        <v>572</v>
      </c>
      <c r="E26" s="112" t="s">
        <v>573</v>
      </c>
      <c r="F26" s="112" t="s">
        <v>574</v>
      </c>
      <c r="G26" s="112" t="s">
        <v>347</v>
      </c>
      <c r="H26" s="459"/>
      <c r="I26" s="213"/>
      <c r="J26" s="213"/>
      <c r="K26" s="213"/>
      <c r="L26" s="213"/>
      <c r="M26" s="213"/>
      <c r="N26" s="213"/>
      <c r="O26" s="213"/>
      <c r="P26" s="213"/>
      <c r="Q26" s="213"/>
    </row>
    <row r="27" spans="1:17" ht="15" customHeight="1" x14ac:dyDescent="0.25">
      <c r="A27" s="9">
        <v>18</v>
      </c>
      <c r="B27" s="499"/>
      <c r="C27" s="112" t="s">
        <v>915</v>
      </c>
      <c r="D27" s="112" t="s">
        <v>916</v>
      </c>
      <c r="E27" s="112">
        <v>1130001720</v>
      </c>
      <c r="F27" s="112">
        <v>59411</v>
      </c>
      <c r="G27" s="112" t="s">
        <v>377</v>
      </c>
      <c r="H27" s="459"/>
      <c r="I27" s="213"/>
      <c r="J27" s="213"/>
      <c r="K27" s="213"/>
      <c r="L27" s="213"/>
      <c r="M27" s="213"/>
      <c r="N27" s="213"/>
      <c r="O27" s="213"/>
      <c r="P27" s="213"/>
      <c r="Q27" s="213"/>
    </row>
    <row r="28" spans="1:17" ht="15" customHeight="1" x14ac:dyDescent="0.25">
      <c r="A28" s="9">
        <v>19</v>
      </c>
      <c r="B28" s="499"/>
      <c r="C28" s="111" t="s">
        <v>554</v>
      </c>
      <c r="D28" s="111" t="s">
        <v>1020</v>
      </c>
      <c r="E28" s="111">
        <v>269737</v>
      </c>
      <c r="F28" s="111">
        <v>28456</v>
      </c>
      <c r="G28" s="111" t="s">
        <v>760</v>
      </c>
      <c r="H28" s="459"/>
      <c r="I28" s="213"/>
      <c r="J28" s="213"/>
      <c r="K28" s="213"/>
      <c r="L28" s="213"/>
      <c r="M28" s="213"/>
      <c r="N28" s="213"/>
      <c r="O28" s="213"/>
      <c r="P28" s="213"/>
      <c r="Q28" s="213"/>
    </row>
    <row r="29" spans="1:17" ht="15" customHeight="1" x14ac:dyDescent="0.25">
      <c r="A29" s="9">
        <v>20</v>
      </c>
      <c r="B29" s="499"/>
      <c r="C29" s="111" t="s">
        <v>12</v>
      </c>
      <c r="D29" s="111" t="s">
        <v>12</v>
      </c>
      <c r="E29" s="111" t="s">
        <v>12</v>
      </c>
      <c r="F29" s="111">
        <v>62319</v>
      </c>
      <c r="G29" s="111" t="s">
        <v>251</v>
      </c>
      <c r="H29" s="459"/>
      <c r="I29" s="213"/>
      <c r="J29" s="213"/>
      <c r="K29" s="213"/>
      <c r="L29" s="213"/>
      <c r="M29" s="213"/>
      <c r="N29" s="213"/>
      <c r="O29" s="213"/>
      <c r="P29" s="213"/>
      <c r="Q29" s="213"/>
    </row>
    <row r="30" spans="1:17" ht="15" customHeight="1" x14ac:dyDescent="0.25">
      <c r="A30" s="9">
        <v>21</v>
      </c>
      <c r="B30" s="499"/>
      <c r="C30" s="112" t="s">
        <v>553</v>
      </c>
      <c r="D30" s="112" t="s">
        <v>12</v>
      </c>
      <c r="E30" s="112" t="s">
        <v>12</v>
      </c>
      <c r="F30" s="112">
        <v>57509</v>
      </c>
      <c r="G30" s="112" t="s">
        <v>251</v>
      </c>
      <c r="H30" s="459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1:17" ht="15.75" customHeight="1" thickBot="1" x14ac:dyDescent="0.3">
      <c r="A31" s="68">
        <v>22</v>
      </c>
      <c r="B31" s="499"/>
      <c r="C31" s="214" t="s">
        <v>12</v>
      </c>
      <c r="D31" s="214" t="s">
        <v>12</v>
      </c>
      <c r="E31" s="214" t="s">
        <v>12</v>
      </c>
      <c r="F31" s="214">
        <v>58896</v>
      </c>
      <c r="G31" s="214" t="s">
        <v>251</v>
      </c>
      <c r="H31" s="512"/>
      <c r="I31" s="214"/>
      <c r="J31" s="214"/>
      <c r="K31" s="214"/>
      <c r="L31" s="214"/>
      <c r="M31" s="214"/>
      <c r="N31" s="214"/>
      <c r="O31" s="214"/>
      <c r="P31" s="214"/>
      <c r="Q31" s="214"/>
    </row>
    <row r="32" spans="1:17" ht="24.75" customHeight="1" thickBot="1" x14ac:dyDescent="0.3">
      <c r="A32" s="505" t="s">
        <v>833</v>
      </c>
      <c r="B32" s="506"/>
      <c r="C32" s="506"/>
      <c r="D32" s="506"/>
      <c r="E32" s="506"/>
      <c r="F32" s="506"/>
      <c r="G32" s="506"/>
      <c r="H32" s="506"/>
      <c r="I32" s="506"/>
      <c r="J32" s="506"/>
      <c r="K32" s="322"/>
      <c r="L32" s="258"/>
      <c r="M32" s="258"/>
      <c r="N32" s="258"/>
      <c r="O32" s="258"/>
      <c r="P32" s="258"/>
      <c r="Q32" s="259"/>
    </row>
    <row r="33" spans="1:17" ht="22.5" customHeight="1" thickBot="1" x14ac:dyDescent="0.3">
      <c r="A33" s="418" t="s">
        <v>834</v>
      </c>
      <c r="B33" s="419"/>
      <c r="C33" s="419"/>
      <c r="D33" s="419"/>
      <c r="E33" s="419"/>
      <c r="F33" s="419"/>
      <c r="G33" s="419"/>
      <c r="H33" s="419"/>
      <c r="I33" s="419"/>
      <c r="J33" s="419"/>
      <c r="K33" s="445"/>
      <c r="L33" s="446"/>
      <c r="M33" s="446"/>
      <c r="N33" s="446"/>
      <c r="O33" s="446"/>
      <c r="P33" s="446"/>
      <c r="Q33" s="447"/>
    </row>
    <row r="34" spans="1:17" ht="13.5" thickBot="1" x14ac:dyDescent="0.3">
      <c r="A34" s="448" t="s">
        <v>7</v>
      </c>
      <c r="B34" s="449"/>
      <c r="C34" s="449"/>
      <c r="D34" s="449"/>
      <c r="E34" s="449"/>
      <c r="F34" s="449"/>
      <c r="G34" s="449"/>
      <c r="H34" s="449"/>
      <c r="I34" s="449"/>
      <c r="J34" s="449"/>
      <c r="K34" s="449"/>
      <c r="L34" s="449"/>
      <c r="M34" s="449"/>
      <c r="N34" s="449"/>
      <c r="O34" s="449"/>
      <c r="P34" s="449"/>
      <c r="Q34" s="450"/>
    </row>
    <row r="35" spans="1:17" ht="13.5" customHeight="1" thickBot="1" x14ac:dyDescent="0.3">
      <c r="A35" s="451" t="s">
        <v>839</v>
      </c>
      <c r="B35" s="452"/>
      <c r="C35" s="452"/>
      <c r="D35" s="452"/>
      <c r="E35" s="452"/>
      <c r="F35" s="452"/>
      <c r="G35" s="452"/>
      <c r="H35" s="452"/>
      <c r="I35" s="452"/>
      <c r="J35" s="452"/>
      <c r="K35" s="452"/>
      <c r="L35" s="452"/>
      <c r="M35" s="452"/>
      <c r="N35" s="452"/>
      <c r="O35" s="452"/>
      <c r="P35" s="452"/>
      <c r="Q35" s="453"/>
    </row>
    <row r="36" spans="1:17" x14ac:dyDescent="0.25">
      <c r="B36" s="12"/>
      <c r="C36" s="12"/>
      <c r="D36" s="12"/>
      <c r="E36" s="12"/>
      <c r="F36" s="12"/>
      <c r="G36" s="12"/>
      <c r="H36" s="12"/>
      <c r="I36" s="12"/>
      <c r="J36" s="12"/>
    </row>
    <row r="37" spans="1:17" ht="15" customHeight="1" x14ac:dyDescent="0.25">
      <c r="B37" s="12"/>
      <c r="C37" s="12"/>
      <c r="D37" s="12"/>
      <c r="E37" s="12"/>
      <c r="F37" s="12"/>
      <c r="G37" s="12"/>
      <c r="H37" s="12"/>
      <c r="I37" s="12"/>
      <c r="J37" s="12"/>
    </row>
    <row r="38" spans="1:17" ht="17.25" customHeight="1" x14ac:dyDescent="0.25">
      <c r="A38" s="397" t="s">
        <v>837</v>
      </c>
      <c r="B38" s="397"/>
      <c r="C38" s="397"/>
      <c r="D38" s="397"/>
      <c r="E38" s="397"/>
      <c r="F38" s="397"/>
      <c r="G38" s="397"/>
      <c r="H38" s="397"/>
      <c r="I38" s="397"/>
      <c r="J38" s="397"/>
    </row>
    <row r="39" spans="1:17" ht="21" customHeight="1" x14ac:dyDescent="0.25">
      <c r="A39" s="376" t="s">
        <v>835</v>
      </c>
      <c r="B39" s="376"/>
      <c r="C39" s="376"/>
      <c r="D39" s="376"/>
      <c r="E39" s="376"/>
      <c r="F39" s="376"/>
      <c r="G39" s="376"/>
      <c r="H39" s="376"/>
      <c r="I39" s="376"/>
      <c r="J39" s="376"/>
    </row>
    <row r="40" spans="1:17" ht="12.75" customHeight="1" x14ac:dyDescent="0.25">
      <c r="A40" s="377" t="s">
        <v>836</v>
      </c>
      <c r="B40" s="377"/>
      <c r="C40" s="377"/>
      <c r="D40" s="377"/>
      <c r="E40" s="377"/>
      <c r="F40" s="377"/>
      <c r="G40" s="377"/>
      <c r="H40" s="377"/>
      <c r="I40" s="377"/>
      <c r="J40" s="377"/>
    </row>
    <row r="41" spans="1:17" x14ac:dyDescent="0.25">
      <c r="A41" s="396">
        <f ca="1">TODAY()</f>
        <v>43601</v>
      </c>
      <c r="B41" s="396"/>
      <c r="C41" s="396"/>
      <c r="D41" s="396"/>
      <c r="E41" s="396"/>
      <c r="F41" s="396"/>
      <c r="G41" s="396"/>
      <c r="H41" s="396"/>
      <c r="I41" s="396"/>
      <c r="J41" s="396"/>
    </row>
    <row r="42" spans="1:17" s="26" customFormat="1" x14ac:dyDescent="0.25">
      <c r="A42" s="208"/>
      <c r="B42" s="8"/>
      <c r="C42" s="207"/>
      <c r="D42" s="207"/>
      <c r="E42" s="8"/>
      <c r="F42" s="8"/>
      <c r="G42" s="8"/>
      <c r="H42" s="8"/>
      <c r="I42" s="8"/>
      <c r="J42" s="8"/>
      <c r="K42" s="7"/>
      <c r="L42" s="7"/>
      <c r="M42" s="7"/>
      <c r="N42" s="7"/>
      <c r="O42" s="7"/>
      <c r="P42" s="7"/>
      <c r="Q42" s="7"/>
    </row>
    <row r="44" spans="1:17" s="26" customFormat="1" x14ac:dyDescent="0.25">
      <c r="A44" s="16"/>
      <c r="B44" s="7"/>
      <c r="E44" s="7"/>
      <c r="F44" s="7"/>
      <c r="G44" s="7"/>
      <c r="H44" s="7"/>
      <c r="I44" s="7"/>
      <c r="J44" s="7"/>
    </row>
    <row r="45" spans="1:17" s="26" customFormat="1" x14ac:dyDescent="0.25">
      <c r="A45" s="16"/>
      <c r="B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x14ac:dyDescent="0.25">
      <c r="K46" s="26"/>
      <c r="L46" s="26"/>
      <c r="M46" s="26"/>
      <c r="N46" s="26"/>
      <c r="O46" s="26"/>
      <c r="P46" s="26"/>
      <c r="Q46" s="26"/>
    </row>
    <row r="47" spans="1:17" x14ac:dyDescent="0.25">
      <c r="K47" s="26"/>
      <c r="L47" s="26"/>
      <c r="M47" s="26"/>
      <c r="N47" s="26"/>
      <c r="O47" s="26"/>
      <c r="P47" s="26"/>
      <c r="Q47" s="26"/>
    </row>
  </sheetData>
  <mergeCells count="35">
    <mergeCell ref="A6:Q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A7:Q7"/>
    <mergeCell ref="K8:K9"/>
    <mergeCell ref="M8:M9"/>
    <mergeCell ref="N8:N9"/>
    <mergeCell ref="P8:P9"/>
    <mergeCell ref="A1:C4"/>
    <mergeCell ref="D1:Q1"/>
    <mergeCell ref="D2:Q2"/>
    <mergeCell ref="D3:Q4"/>
    <mergeCell ref="A5:Q5"/>
    <mergeCell ref="A40:J40"/>
    <mergeCell ref="A41:J41"/>
    <mergeCell ref="A38:J38"/>
    <mergeCell ref="A39:J39"/>
    <mergeCell ref="G19:G20"/>
    <mergeCell ref="H10:H31"/>
    <mergeCell ref="B10:B31"/>
    <mergeCell ref="A35:Q35"/>
    <mergeCell ref="Q8:Q9"/>
    <mergeCell ref="A32:J32"/>
    <mergeCell ref="A33:J33"/>
    <mergeCell ref="K33:Q33"/>
    <mergeCell ref="A34:Q34"/>
    <mergeCell ref="G10:G18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8" fitToHeight="0" orientation="landscape" r:id="rId1"/>
  <headerFooter>
    <oddFooter xml:space="preserve">&amp;L&amp;"Arial,Normal"&amp;9
</oddFooter>
  </headerFooter>
  <ignoredErrors>
    <ignoredError sqref="F21:F22 F23 F14:F16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7"/>
  <sheetViews>
    <sheetView zoomScale="90" zoomScaleNormal="90" zoomScaleSheetLayoutView="85" workbookViewId="0">
      <selection activeCell="A6" sqref="A6:Q6"/>
    </sheetView>
  </sheetViews>
  <sheetFormatPr baseColWidth="10" defaultColWidth="11.42578125" defaultRowHeight="12.75" x14ac:dyDescent="0.25"/>
  <cols>
    <col min="1" max="1" width="5" style="27" customWidth="1"/>
    <col min="2" max="2" width="19.7109375" style="7" customWidth="1"/>
    <col min="3" max="3" width="11.42578125" style="28" customWidth="1"/>
    <col min="4" max="4" width="13.42578125" style="28" customWidth="1"/>
    <col min="5" max="6" width="10.5703125" style="7" customWidth="1"/>
    <col min="7" max="7" width="16.5703125" style="7" customWidth="1"/>
    <col min="8" max="8" width="19" style="7" customWidth="1"/>
    <col min="9" max="9" width="18.7109375" style="7" customWidth="1"/>
    <col min="10" max="10" width="18.5703125" style="7" customWidth="1"/>
    <col min="11" max="16384" width="11.42578125" style="7"/>
  </cols>
  <sheetData>
    <row r="1" spans="1:17" ht="30.7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36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2.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2.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8" customFormat="1" ht="26.25" customHeight="1" thickBot="1" x14ac:dyDescent="0.3">
      <c r="A6" s="433" t="s">
        <v>1332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35.1" customHeight="1" thickBot="1" x14ac:dyDescent="0.3">
      <c r="A7" s="480" t="s">
        <v>904</v>
      </c>
      <c r="B7" s="481"/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2"/>
    </row>
    <row r="8" spans="1:17" ht="50.25" customHeight="1" x14ac:dyDescent="0.25">
      <c r="A8" s="408" t="s">
        <v>11</v>
      </c>
      <c r="B8" s="394" t="s">
        <v>0</v>
      </c>
      <c r="C8" s="394" t="s">
        <v>1</v>
      </c>
      <c r="D8" s="394" t="s">
        <v>2</v>
      </c>
      <c r="E8" s="394" t="s">
        <v>3</v>
      </c>
      <c r="F8" s="394" t="s">
        <v>4</v>
      </c>
      <c r="G8" s="394" t="s">
        <v>5</v>
      </c>
      <c r="H8" s="394" t="s">
        <v>1134</v>
      </c>
      <c r="I8" s="394" t="s">
        <v>1303</v>
      </c>
      <c r="J8" s="472" t="s">
        <v>1304</v>
      </c>
      <c r="K8" s="394" t="s">
        <v>1305</v>
      </c>
      <c r="L8" s="210" t="s">
        <v>1306</v>
      </c>
      <c r="M8" s="472" t="s">
        <v>1304</v>
      </c>
      <c r="N8" s="394" t="s">
        <v>1305</v>
      </c>
      <c r="O8" s="210" t="s">
        <v>1307</v>
      </c>
      <c r="P8" s="472" t="s">
        <v>1304</v>
      </c>
      <c r="Q8" s="483" t="s">
        <v>1305</v>
      </c>
    </row>
    <row r="9" spans="1:17" ht="50.25" customHeight="1" thickBot="1" x14ac:dyDescent="0.3">
      <c r="A9" s="503"/>
      <c r="B9" s="493"/>
      <c r="C9" s="493"/>
      <c r="D9" s="493"/>
      <c r="E9" s="493"/>
      <c r="F9" s="493"/>
      <c r="G9" s="493"/>
      <c r="H9" s="383"/>
      <c r="I9" s="493"/>
      <c r="J9" s="498"/>
      <c r="K9" s="493"/>
      <c r="L9" s="6" t="s">
        <v>1308</v>
      </c>
      <c r="M9" s="498"/>
      <c r="N9" s="493"/>
      <c r="O9" s="6" t="s">
        <v>1309</v>
      </c>
      <c r="P9" s="498"/>
      <c r="Q9" s="504"/>
    </row>
    <row r="10" spans="1:17" ht="35.1" customHeight="1" x14ac:dyDescent="0.25">
      <c r="A10" s="19">
        <v>1</v>
      </c>
      <c r="B10" s="84" t="s">
        <v>577</v>
      </c>
      <c r="C10" s="45" t="s">
        <v>535</v>
      </c>
      <c r="D10" s="45" t="s">
        <v>578</v>
      </c>
      <c r="E10" s="45" t="s">
        <v>579</v>
      </c>
      <c r="F10" s="171" t="s">
        <v>580</v>
      </c>
      <c r="G10" s="546" t="s">
        <v>581</v>
      </c>
      <c r="H10" s="534" t="s">
        <v>1129</v>
      </c>
      <c r="I10" s="280"/>
      <c r="J10" s="280"/>
      <c r="K10" s="280"/>
      <c r="L10" s="280"/>
      <c r="M10" s="280"/>
      <c r="N10" s="280"/>
      <c r="O10" s="275"/>
      <c r="P10" s="281"/>
      <c r="Q10" s="282"/>
    </row>
    <row r="11" spans="1:17" ht="35.1" customHeight="1" thickBot="1" x14ac:dyDescent="0.3">
      <c r="A11" s="46">
        <v>2</v>
      </c>
      <c r="B11" s="86" t="s">
        <v>582</v>
      </c>
      <c r="C11" s="40" t="s">
        <v>535</v>
      </c>
      <c r="D11" s="2" t="s">
        <v>12</v>
      </c>
      <c r="E11" s="86" t="s">
        <v>12</v>
      </c>
      <c r="F11" s="172" t="s">
        <v>583</v>
      </c>
      <c r="G11" s="548"/>
      <c r="H11" s="611"/>
      <c r="I11" s="286"/>
      <c r="J11" s="286"/>
      <c r="K11" s="286"/>
      <c r="L11" s="286"/>
      <c r="M11" s="286"/>
      <c r="N11" s="286"/>
      <c r="O11" s="277"/>
      <c r="P11" s="287"/>
      <c r="Q11" s="288"/>
    </row>
    <row r="12" spans="1:17" ht="30" customHeight="1" x14ac:dyDescent="0.25">
      <c r="A12" s="464" t="s">
        <v>833</v>
      </c>
      <c r="B12" s="465"/>
      <c r="C12" s="465"/>
      <c r="D12" s="465"/>
      <c r="E12" s="465"/>
      <c r="F12" s="465"/>
      <c r="G12" s="465"/>
      <c r="H12" s="465"/>
      <c r="I12" s="465"/>
      <c r="J12" s="526"/>
      <c r="K12" s="228"/>
      <c r="L12" s="228"/>
      <c r="M12" s="228"/>
      <c r="N12" s="228"/>
      <c r="O12" s="228"/>
      <c r="P12" s="228"/>
      <c r="Q12" s="229"/>
    </row>
    <row r="13" spans="1:17" ht="25.5" customHeight="1" thickBot="1" x14ac:dyDescent="0.3">
      <c r="A13" s="549" t="s">
        <v>834</v>
      </c>
      <c r="B13" s="550"/>
      <c r="C13" s="550"/>
      <c r="D13" s="550"/>
      <c r="E13" s="550"/>
      <c r="F13" s="550"/>
      <c r="G13" s="550"/>
      <c r="H13" s="550"/>
      <c r="I13" s="550"/>
      <c r="J13" s="551"/>
      <c r="K13" s="552"/>
      <c r="L13" s="553"/>
      <c r="M13" s="553"/>
      <c r="N13" s="553"/>
      <c r="O13" s="553"/>
      <c r="P13" s="553"/>
      <c r="Q13" s="554"/>
    </row>
    <row r="14" spans="1:17" ht="13.5" customHeight="1" thickBot="1" x14ac:dyDescent="0.3">
      <c r="A14" s="448" t="s">
        <v>7</v>
      </c>
      <c r="B14" s="449"/>
      <c r="C14" s="449"/>
      <c r="D14" s="449"/>
      <c r="E14" s="449"/>
      <c r="F14" s="449"/>
      <c r="G14" s="449"/>
      <c r="H14" s="449"/>
      <c r="I14" s="449"/>
      <c r="J14" s="449"/>
      <c r="K14" s="449"/>
      <c r="L14" s="449"/>
      <c r="M14" s="449"/>
      <c r="N14" s="449"/>
      <c r="O14" s="449"/>
      <c r="P14" s="449"/>
      <c r="Q14" s="450"/>
    </row>
    <row r="15" spans="1:17" ht="13.5" customHeight="1" thickBot="1" x14ac:dyDescent="0.3">
      <c r="A15" s="451" t="s">
        <v>839</v>
      </c>
      <c r="B15" s="452"/>
      <c r="C15" s="452"/>
      <c r="D15" s="452"/>
      <c r="E15" s="452"/>
      <c r="F15" s="452"/>
      <c r="G15" s="452"/>
      <c r="H15" s="452"/>
      <c r="I15" s="452"/>
      <c r="J15" s="452"/>
      <c r="K15" s="452"/>
      <c r="L15" s="452"/>
      <c r="M15" s="452"/>
      <c r="N15" s="452"/>
      <c r="O15" s="452"/>
      <c r="P15" s="452"/>
      <c r="Q15" s="453"/>
    </row>
    <row r="16" spans="1:17" x14ac:dyDescent="0.25">
      <c r="B16" s="12"/>
      <c r="C16" s="12"/>
      <c r="D16" s="12"/>
      <c r="E16" s="12"/>
      <c r="F16" s="12"/>
      <c r="G16" s="12"/>
      <c r="H16" s="12"/>
      <c r="I16" s="12"/>
      <c r="J16" s="12"/>
    </row>
    <row r="17" spans="1:17" ht="15" customHeight="1" x14ac:dyDescent="0.25">
      <c r="B17" s="12"/>
      <c r="C17" s="12"/>
      <c r="D17" s="12"/>
      <c r="E17" s="12"/>
      <c r="F17" s="12"/>
      <c r="G17" s="12"/>
      <c r="H17" s="12"/>
      <c r="I17" s="12"/>
      <c r="J17" s="12"/>
    </row>
    <row r="18" spans="1:17" ht="27.75" customHeight="1" x14ac:dyDescent="0.25">
      <c r="A18" s="397" t="s">
        <v>837</v>
      </c>
      <c r="B18" s="397"/>
      <c r="C18" s="397"/>
      <c r="D18" s="397"/>
      <c r="E18" s="397"/>
      <c r="F18" s="397"/>
      <c r="G18" s="397"/>
      <c r="H18" s="397"/>
      <c r="I18" s="397"/>
      <c r="J18" s="397"/>
    </row>
    <row r="19" spans="1:17" ht="21" customHeight="1" x14ac:dyDescent="0.25">
      <c r="A19" s="376" t="s">
        <v>835</v>
      </c>
      <c r="B19" s="376"/>
      <c r="C19" s="376"/>
      <c r="D19" s="376"/>
      <c r="E19" s="376"/>
      <c r="F19" s="376"/>
      <c r="G19" s="376"/>
      <c r="H19" s="376"/>
      <c r="I19" s="376"/>
      <c r="J19" s="376"/>
    </row>
    <row r="20" spans="1:17" ht="12.75" customHeight="1" x14ac:dyDescent="0.25">
      <c r="A20" s="377" t="s">
        <v>836</v>
      </c>
      <c r="B20" s="377"/>
      <c r="C20" s="377"/>
      <c r="D20" s="377"/>
      <c r="E20" s="377"/>
      <c r="F20" s="377"/>
      <c r="G20" s="377"/>
      <c r="H20" s="377"/>
      <c r="I20" s="377"/>
      <c r="J20" s="377"/>
    </row>
    <row r="21" spans="1:17" x14ac:dyDescent="0.25">
      <c r="A21" s="396">
        <f ca="1">TODAY()</f>
        <v>43601</v>
      </c>
      <c r="B21" s="396"/>
      <c r="C21" s="396"/>
      <c r="D21" s="396"/>
      <c r="E21" s="396"/>
      <c r="F21" s="396"/>
      <c r="G21" s="396"/>
      <c r="H21" s="396"/>
      <c r="I21" s="396"/>
      <c r="J21" s="396"/>
    </row>
    <row r="22" spans="1:17" s="28" customFormat="1" x14ac:dyDescent="0.25">
      <c r="A22" s="208"/>
      <c r="B22" s="8"/>
      <c r="C22" s="207"/>
      <c r="D22" s="207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</row>
    <row r="24" spans="1:17" s="28" customFormat="1" x14ac:dyDescent="0.25">
      <c r="A24" s="27"/>
      <c r="B24" s="7"/>
      <c r="E24" s="7"/>
      <c r="F24" s="7"/>
      <c r="G24" s="7"/>
      <c r="H24" s="7"/>
      <c r="I24" s="7"/>
      <c r="J24" s="7"/>
    </row>
    <row r="25" spans="1:17" s="28" customFormat="1" x14ac:dyDescent="0.25">
      <c r="A25" s="27"/>
      <c r="B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K26" s="28"/>
      <c r="L26" s="28"/>
      <c r="M26" s="28"/>
      <c r="N26" s="28"/>
      <c r="O26" s="28"/>
      <c r="P26" s="28"/>
      <c r="Q26" s="28"/>
    </row>
    <row r="27" spans="1:17" x14ac:dyDescent="0.25">
      <c r="K27" s="28"/>
      <c r="L27" s="28"/>
      <c r="M27" s="28"/>
      <c r="N27" s="28"/>
      <c r="O27" s="28"/>
      <c r="P27" s="28"/>
      <c r="Q27" s="28"/>
    </row>
  </sheetData>
  <mergeCells count="33">
    <mergeCell ref="A6:Q6"/>
    <mergeCell ref="A7:Q7"/>
    <mergeCell ref="K8:K9"/>
    <mergeCell ref="M8:M9"/>
    <mergeCell ref="N8:N9"/>
    <mergeCell ref="P8:P9"/>
    <mergeCell ref="Q8:Q9"/>
    <mergeCell ref="I8:I9"/>
    <mergeCell ref="J8:J9"/>
    <mergeCell ref="A8:A9"/>
    <mergeCell ref="B8:B9"/>
    <mergeCell ref="C8:C9"/>
    <mergeCell ref="D8:D9"/>
    <mergeCell ref="E8:E9"/>
    <mergeCell ref="A1:C4"/>
    <mergeCell ref="D1:Q1"/>
    <mergeCell ref="D2:Q2"/>
    <mergeCell ref="D3:Q4"/>
    <mergeCell ref="A5:Q5"/>
    <mergeCell ref="A21:J21"/>
    <mergeCell ref="A18:J18"/>
    <mergeCell ref="A19:J19"/>
    <mergeCell ref="A14:Q14"/>
    <mergeCell ref="A15:Q15"/>
    <mergeCell ref="A20:J20"/>
    <mergeCell ref="F8:F9"/>
    <mergeCell ref="A12:J12"/>
    <mergeCell ref="A13:J13"/>
    <mergeCell ref="K13:Q13"/>
    <mergeCell ref="H10:H11"/>
    <mergeCell ref="G10:G11"/>
    <mergeCell ref="G8:G9"/>
    <mergeCell ref="H8:H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fitToHeight="0" orientation="landscape" r:id="rId1"/>
  <headerFooter>
    <oddFooter xml:space="preserve">&amp;L&amp;"Arial,Normal"&amp;9
</oddFooter>
  </headerFooter>
  <ignoredErrors>
    <ignoredError sqref="D10:F11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68"/>
  <sheetViews>
    <sheetView zoomScale="106" zoomScaleNormal="106" zoomScaleSheetLayoutView="90" workbookViewId="0">
      <selection activeCell="A6" sqref="A6:Q6"/>
    </sheetView>
  </sheetViews>
  <sheetFormatPr baseColWidth="10" defaultColWidth="11.42578125" defaultRowHeight="12.75" x14ac:dyDescent="0.25"/>
  <cols>
    <col min="1" max="1" width="5" style="29" customWidth="1"/>
    <col min="2" max="2" width="15.7109375" style="7" customWidth="1"/>
    <col min="3" max="3" width="18.28515625" style="32" customWidth="1"/>
    <col min="4" max="4" width="13.85546875" style="32" customWidth="1"/>
    <col min="5" max="5" width="14.42578125" style="7" customWidth="1"/>
    <col min="6" max="6" width="12" style="7" customWidth="1"/>
    <col min="7" max="7" width="19.140625" style="7" customWidth="1"/>
    <col min="8" max="8" width="17.7109375" style="7" customWidth="1"/>
    <col min="9" max="10" width="17.140625" style="7" customWidth="1"/>
    <col min="11" max="16384" width="11.42578125" style="7"/>
  </cols>
  <sheetData>
    <row r="1" spans="1:18" ht="12.75" customHeight="1" x14ac:dyDescent="0.25">
      <c r="A1" s="397"/>
      <c r="B1" s="397"/>
      <c r="C1" s="441"/>
      <c r="D1" s="424" t="s">
        <v>9</v>
      </c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583"/>
    </row>
    <row r="2" spans="1:18" ht="12.75" customHeight="1" x14ac:dyDescent="0.25">
      <c r="A2" s="397"/>
      <c r="B2" s="397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583"/>
    </row>
    <row r="3" spans="1:18" ht="12.75" customHeight="1" x14ac:dyDescent="0.25">
      <c r="A3" s="397"/>
      <c r="B3" s="397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584"/>
    </row>
    <row r="4" spans="1:18" ht="13.5" thickBot="1" x14ac:dyDescent="0.3">
      <c r="A4" s="443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585"/>
    </row>
    <row r="5" spans="1:18" s="8" customFormat="1" ht="13.5" customHeight="1" thickBot="1" x14ac:dyDescent="0.3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8" s="8" customFormat="1" ht="13.5" customHeight="1" thickBot="1" x14ac:dyDescent="0.3">
      <c r="A6" s="433" t="s">
        <v>1333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8" ht="13.5" customHeight="1" thickBot="1" x14ac:dyDescent="0.3">
      <c r="A7" s="480" t="s">
        <v>906</v>
      </c>
      <c r="B7" s="481"/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1"/>
      <c r="R7" s="8"/>
    </row>
    <row r="8" spans="1:18" ht="12.75" customHeight="1" x14ac:dyDescent="0.25">
      <c r="A8" s="408" t="s">
        <v>11</v>
      </c>
      <c r="B8" s="394" t="s">
        <v>0</v>
      </c>
      <c r="C8" s="394" t="s">
        <v>1</v>
      </c>
      <c r="D8" s="394" t="s">
        <v>2</v>
      </c>
      <c r="E8" s="394" t="s">
        <v>3</v>
      </c>
      <c r="F8" s="394" t="s">
        <v>4</v>
      </c>
      <c r="G8" s="394" t="s">
        <v>5</v>
      </c>
      <c r="H8" s="394" t="s">
        <v>1134</v>
      </c>
      <c r="I8" s="394" t="s">
        <v>1303</v>
      </c>
      <c r="J8" s="472" t="s">
        <v>1304</v>
      </c>
      <c r="K8" s="394" t="s">
        <v>1305</v>
      </c>
      <c r="L8" s="210" t="s">
        <v>1306</v>
      </c>
      <c r="M8" s="472" t="s">
        <v>1304</v>
      </c>
      <c r="N8" s="394" t="s">
        <v>1305</v>
      </c>
      <c r="O8" s="210" t="s">
        <v>1307</v>
      </c>
      <c r="P8" s="472" t="s">
        <v>1304</v>
      </c>
      <c r="Q8" s="483" t="s">
        <v>1305</v>
      </c>
      <c r="R8" s="8"/>
    </row>
    <row r="9" spans="1:18" ht="13.5" thickBot="1" x14ac:dyDescent="0.3">
      <c r="A9" s="503"/>
      <c r="B9" s="493"/>
      <c r="C9" s="493"/>
      <c r="D9" s="493"/>
      <c r="E9" s="493"/>
      <c r="F9" s="493"/>
      <c r="G9" s="493"/>
      <c r="H9" s="493"/>
      <c r="I9" s="493"/>
      <c r="J9" s="498"/>
      <c r="K9" s="493"/>
      <c r="L9" s="6" t="s">
        <v>1308</v>
      </c>
      <c r="M9" s="498"/>
      <c r="N9" s="493"/>
      <c r="O9" s="6" t="s">
        <v>1309</v>
      </c>
      <c r="P9" s="498"/>
      <c r="Q9" s="504"/>
      <c r="R9" s="8"/>
    </row>
    <row r="10" spans="1:18" s="43" customFormat="1" ht="15" customHeight="1" x14ac:dyDescent="0.25">
      <c r="A10" s="34">
        <v>1</v>
      </c>
      <c r="B10" s="616" t="s">
        <v>593</v>
      </c>
      <c r="C10" s="91" t="s">
        <v>535</v>
      </c>
      <c r="D10" s="91">
        <v>60813</v>
      </c>
      <c r="E10" s="91" t="s">
        <v>12</v>
      </c>
      <c r="F10" s="91">
        <v>58997</v>
      </c>
      <c r="G10" s="91" t="s">
        <v>902</v>
      </c>
      <c r="H10" s="614" t="s">
        <v>1129</v>
      </c>
      <c r="I10" s="323"/>
      <c r="J10" s="323"/>
      <c r="K10" s="323"/>
      <c r="L10" s="323"/>
      <c r="M10" s="323"/>
      <c r="N10" s="323"/>
      <c r="O10" s="323"/>
      <c r="P10" s="323"/>
      <c r="Q10" s="323"/>
      <c r="R10" s="8"/>
    </row>
    <row r="11" spans="1:18" s="43" customFormat="1" ht="15" x14ac:dyDescent="0.25">
      <c r="A11" s="35">
        <v>2</v>
      </c>
      <c r="B11" s="616"/>
      <c r="C11" s="90" t="s">
        <v>535</v>
      </c>
      <c r="D11" s="90">
        <v>60813</v>
      </c>
      <c r="E11" s="90" t="s">
        <v>12</v>
      </c>
      <c r="F11" s="90">
        <v>58998</v>
      </c>
      <c r="G11" s="90" t="s">
        <v>230</v>
      </c>
      <c r="H11" s="615"/>
      <c r="I11" s="323"/>
      <c r="J11" s="323"/>
      <c r="K11" s="323"/>
      <c r="L11" s="323"/>
      <c r="M11" s="323"/>
      <c r="N11" s="323"/>
      <c r="O11" s="323"/>
      <c r="P11" s="323"/>
      <c r="Q11" s="323"/>
      <c r="R11" s="8"/>
    </row>
    <row r="12" spans="1:18" ht="15" x14ac:dyDescent="0.25">
      <c r="A12" s="9">
        <v>3</v>
      </c>
      <c r="B12" s="616"/>
      <c r="C12" s="90" t="s">
        <v>917</v>
      </c>
      <c r="D12" s="90" t="s">
        <v>12</v>
      </c>
      <c r="E12" s="90" t="s">
        <v>12</v>
      </c>
      <c r="F12" s="90">
        <v>59623</v>
      </c>
      <c r="G12" s="90" t="s">
        <v>918</v>
      </c>
      <c r="H12" s="615"/>
      <c r="I12" s="323"/>
      <c r="J12" s="323"/>
      <c r="K12" s="323"/>
      <c r="L12" s="323"/>
      <c r="M12" s="323"/>
      <c r="N12" s="323"/>
      <c r="O12" s="323"/>
      <c r="P12" s="323"/>
      <c r="Q12" s="323"/>
      <c r="R12" s="8"/>
    </row>
    <row r="13" spans="1:18" ht="15" x14ac:dyDescent="0.25">
      <c r="A13" s="34">
        <v>4</v>
      </c>
      <c r="B13" s="616"/>
      <c r="C13" s="90" t="s">
        <v>535</v>
      </c>
      <c r="D13" s="90" t="s">
        <v>585</v>
      </c>
      <c r="E13" s="90" t="s">
        <v>12</v>
      </c>
      <c r="F13" s="90" t="s">
        <v>586</v>
      </c>
      <c r="G13" s="90" t="s">
        <v>201</v>
      </c>
      <c r="H13" s="615"/>
      <c r="I13" s="323"/>
      <c r="J13" s="323"/>
      <c r="K13" s="323"/>
      <c r="L13" s="323"/>
      <c r="M13" s="323"/>
      <c r="N13" s="323"/>
      <c r="O13" s="323"/>
      <c r="P13" s="323"/>
      <c r="Q13" s="323"/>
      <c r="R13" s="8"/>
    </row>
    <row r="14" spans="1:18" ht="15" x14ac:dyDescent="0.25">
      <c r="A14" s="35">
        <v>5</v>
      </c>
      <c r="B14" s="616"/>
      <c r="C14" s="90" t="s">
        <v>535</v>
      </c>
      <c r="D14" s="90" t="s">
        <v>587</v>
      </c>
      <c r="E14" s="90" t="s">
        <v>12</v>
      </c>
      <c r="F14" s="90" t="s">
        <v>588</v>
      </c>
      <c r="G14" s="90" t="s">
        <v>206</v>
      </c>
      <c r="H14" s="615"/>
      <c r="I14" s="323"/>
      <c r="J14" s="323"/>
      <c r="K14" s="323"/>
      <c r="L14" s="323"/>
      <c r="M14" s="323"/>
      <c r="N14" s="323"/>
      <c r="O14" s="323"/>
      <c r="P14" s="323"/>
      <c r="Q14" s="323"/>
    </row>
    <row r="15" spans="1:18" ht="15" x14ac:dyDescent="0.25">
      <c r="A15" s="9">
        <v>6</v>
      </c>
      <c r="B15" s="616"/>
      <c r="C15" s="90" t="s">
        <v>535</v>
      </c>
      <c r="D15" s="90" t="s">
        <v>12</v>
      </c>
      <c r="E15" s="90" t="s">
        <v>12</v>
      </c>
      <c r="F15" s="90" t="s">
        <v>874</v>
      </c>
      <c r="G15" s="618" t="s">
        <v>873</v>
      </c>
      <c r="H15" s="615"/>
      <c r="I15" s="323"/>
      <c r="J15" s="323"/>
      <c r="K15" s="323"/>
      <c r="L15" s="323"/>
      <c r="M15" s="323"/>
      <c r="N15" s="323"/>
      <c r="O15" s="323"/>
      <c r="P15" s="323"/>
      <c r="Q15" s="323"/>
    </row>
    <row r="16" spans="1:18" ht="15" x14ac:dyDescent="0.25">
      <c r="A16" s="34">
        <v>7</v>
      </c>
      <c r="B16" s="616"/>
      <c r="C16" s="90" t="s">
        <v>535</v>
      </c>
      <c r="D16" s="90" t="s">
        <v>12</v>
      </c>
      <c r="E16" s="90" t="s">
        <v>12</v>
      </c>
      <c r="F16" s="90" t="s">
        <v>875</v>
      </c>
      <c r="G16" s="618"/>
      <c r="H16" s="615"/>
      <c r="I16" s="323"/>
      <c r="J16" s="323"/>
      <c r="K16" s="323"/>
      <c r="L16" s="323"/>
      <c r="M16" s="323"/>
      <c r="N16" s="323"/>
      <c r="O16" s="323"/>
      <c r="P16" s="323"/>
      <c r="Q16" s="323"/>
    </row>
    <row r="17" spans="1:17" ht="15" x14ac:dyDescent="0.25">
      <c r="A17" s="35">
        <v>8</v>
      </c>
      <c r="B17" s="616"/>
      <c r="C17" s="90" t="s">
        <v>535</v>
      </c>
      <c r="D17" s="90" t="s">
        <v>12</v>
      </c>
      <c r="E17" s="90" t="s">
        <v>12</v>
      </c>
      <c r="F17" s="90" t="s">
        <v>879</v>
      </c>
      <c r="G17" s="618"/>
      <c r="H17" s="615"/>
      <c r="I17" s="323"/>
      <c r="J17" s="323"/>
      <c r="K17" s="323"/>
      <c r="L17" s="323"/>
      <c r="M17" s="323"/>
      <c r="N17" s="323"/>
      <c r="O17" s="323"/>
      <c r="P17" s="323"/>
      <c r="Q17" s="323"/>
    </row>
    <row r="18" spans="1:17" ht="15" x14ac:dyDescent="0.25">
      <c r="A18" s="9">
        <v>9</v>
      </c>
      <c r="B18" s="616"/>
      <c r="C18" s="90" t="s">
        <v>535</v>
      </c>
      <c r="D18" s="90" t="s">
        <v>12</v>
      </c>
      <c r="E18" s="90" t="s">
        <v>12</v>
      </c>
      <c r="F18" s="90" t="s">
        <v>876</v>
      </c>
      <c r="G18" s="618" t="s">
        <v>115</v>
      </c>
      <c r="H18" s="615"/>
      <c r="I18" s="323"/>
      <c r="J18" s="323"/>
      <c r="K18" s="323"/>
      <c r="L18" s="323"/>
      <c r="M18" s="323"/>
      <c r="N18" s="323"/>
      <c r="O18" s="323"/>
      <c r="P18" s="323"/>
      <c r="Q18" s="323"/>
    </row>
    <row r="19" spans="1:17" ht="15" x14ac:dyDescent="0.25">
      <c r="A19" s="34">
        <v>10</v>
      </c>
      <c r="B19" s="616"/>
      <c r="C19" s="90" t="s">
        <v>535</v>
      </c>
      <c r="D19" s="90" t="s">
        <v>12</v>
      </c>
      <c r="E19" s="90" t="s">
        <v>12</v>
      </c>
      <c r="F19" s="90" t="s">
        <v>877</v>
      </c>
      <c r="G19" s="618"/>
      <c r="H19" s="615"/>
      <c r="I19" s="323"/>
      <c r="J19" s="323"/>
      <c r="K19" s="323"/>
      <c r="L19" s="323"/>
      <c r="M19" s="323"/>
      <c r="N19" s="323"/>
      <c r="O19" s="323"/>
      <c r="P19" s="323"/>
      <c r="Q19" s="323"/>
    </row>
    <row r="20" spans="1:17" ht="15" x14ac:dyDescent="0.25">
      <c r="A20" s="35">
        <v>11</v>
      </c>
      <c r="B20" s="616"/>
      <c r="C20" s="90" t="s">
        <v>535</v>
      </c>
      <c r="D20" s="90" t="s">
        <v>12</v>
      </c>
      <c r="E20" s="90" t="s">
        <v>12</v>
      </c>
      <c r="F20" s="90" t="s">
        <v>878</v>
      </c>
      <c r="G20" s="618"/>
      <c r="H20" s="615"/>
      <c r="I20" s="323"/>
      <c r="J20" s="323"/>
      <c r="K20" s="323"/>
      <c r="L20" s="323"/>
      <c r="M20" s="323"/>
      <c r="N20" s="323"/>
      <c r="O20" s="323"/>
      <c r="P20" s="323"/>
      <c r="Q20" s="323"/>
    </row>
    <row r="21" spans="1:17" ht="15" x14ac:dyDescent="0.25">
      <c r="A21" s="9">
        <v>12</v>
      </c>
      <c r="B21" s="616"/>
      <c r="C21" s="90" t="s">
        <v>535</v>
      </c>
      <c r="D21" s="90" t="s">
        <v>12</v>
      </c>
      <c r="E21" s="90" t="s">
        <v>12</v>
      </c>
      <c r="F21" s="90" t="s">
        <v>884</v>
      </c>
      <c r="G21" s="618"/>
      <c r="H21" s="615"/>
      <c r="I21" s="323"/>
      <c r="J21" s="323"/>
      <c r="K21" s="323"/>
      <c r="L21" s="323"/>
      <c r="M21" s="323"/>
      <c r="N21" s="323"/>
      <c r="O21" s="323"/>
      <c r="P21" s="323"/>
      <c r="Q21" s="323"/>
    </row>
    <row r="22" spans="1:17" ht="15" x14ac:dyDescent="0.25">
      <c r="A22" s="34">
        <v>13</v>
      </c>
      <c r="B22" s="616"/>
      <c r="C22" s="90" t="s">
        <v>535</v>
      </c>
      <c r="D22" s="90" t="s">
        <v>12</v>
      </c>
      <c r="E22" s="90" t="s">
        <v>12</v>
      </c>
      <c r="F22" s="90" t="s">
        <v>885</v>
      </c>
      <c r="G22" s="618"/>
      <c r="H22" s="615"/>
      <c r="I22" s="323"/>
      <c r="J22" s="323"/>
      <c r="K22" s="323"/>
      <c r="L22" s="323"/>
      <c r="M22" s="323"/>
      <c r="N22" s="323"/>
      <c r="O22" s="323"/>
      <c r="P22" s="323"/>
      <c r="Q22" s="323"/>
    </row>
    <row r="23" spans="1:17" ht="15" x14ac:dyDescent="0.25">
      <c r="A23" s="35">
        <v>14</v>
      </c>
      <c r="B23" s="616"/>
      <c r="C23" s="90" t="s">
        <v>535</v>
      </c>
      <c r="D23" s="90" t="s">
        <v>12</v>
      </c>
      <c r="E23" s="90" t="s">
        <v>12</v>
      </c>
      <c r="F23" s="90" t="s">
        <v>881</v>
      </c>
      <c r="G23" s="618"/>
      <c r="H23" s="615"/>
      <c r="I23" s="323"/>
      <c r="J23" s="323"/>
      <c r="K23" s="323"/>
      <c r="L23" s="323"/>
      <c r="M23" s="323"/>
      <c r="N23" s="323"/>
      <c r="O23" s="323"/>
      <c r="P23" s="323"/>
      <c r="Q23" s="323"/>
    </row>
    <row r="24" spans="1:17" ht="15" x14ac:dyDescent="0.25">
      <c r="A24" s="9">
        <v>15</v>
      </c>
      <c r="B24" s="616"/>
      <c r="C24" s="90" t="s">
        <v>535</v>
      </c>
      <c r="D24" s="90" t="s">
        <v>12</v>
      </c>
      <c r="E24" s="90" t="s">
        <v>12</v>
      </c>
      <c r="F24" s="90" t="s">
        <v>880</v>
      </c>
      <c r="G24" s="90" t="s">
        <v>212</v>
      </c>
      <c r="H24" s="615"/>
      <c r="I24" s="323"/>
      <c r="J24" s="323"/>
      <c r="K24" s="323"/>
      <c r="L24" s="323"/>
      <c r="M24" s="323"/>
      <c r="N24" s="323"/>
      <c r="O24" s="323"/>
      <c r="P24" s="323"/>
      <c r="Q24" s="323"/>
    </row>
    <row r="25" spans="1:17" ht="15" x14ac:dyDescent="0.25">
      <c r="A25" s="34">
        <v>16</v>
      </c>
      <c r="B25" s="616"/>
      <c r="C25" s="90" t="s">
        <v>535</v>
      </c>
      <c r="D25" s="90" t="s">
        <v>12</v>
      </c>
      <c r="E25" s="90" t="s">
        <v>12</v>
      </c>
      <c r="F25" s="90" t="s">
        <v>882</v>
      </c>
      <c r="G25" s="90" t="s">
        <v>213</v>
      </c>
      <c r="H25" s="615"/>
      <c r="I25" s="323"/>
      <c r="J25" s="323"/>
      <c r="K25" s="323"/>
      <c r="L25" s="323"/>
      <c r="M25" s="323"/>
      <c r="N25" s="323"/>
      <c r="O25" s="323"/>
      <c r="P25" s="323"/>
      <c r="Q25" s="323"/>
    </row>
    <row r="26" spans="1:17" ht="15" x14ac:dyDescent="0.25">
      <c r="A26" s="35">
        <v>17</v>
      </c>
      <c r="B26" s="616"/>
      <c r="C26" s="90" t="s">
        <v>535</v>
      </c>
      <c r="D26" s="90" t="s">
        <v>12</v>
      </c>
      <c r="E26" s="90" t="s">
        <v>12</v>
      </c>
      <c r="F26" s="90" t="s">
        <v>886</v>
      </c>
      <c r="G26" s="618" t="s">
        <v>227</v>
      </c>
      <c r="H26" s="615"/>
      <c r="I26" s="323"/>
      <c r="J26" s="323"/>
      <c r="K26" s="323"/>
      <c r="L26" s="323"/>
      <c r="M26" s="323"/>
      <c r="N26" s="323"/>
      <c r="O26" s="323"/>
      <c r="P26" s="323"/>
      <c r="Q26" s="323"/>
    </row>
    <row r="27" spans="1:17" ht="15" x14ac:dyDescent="0.25">
      <c r="A27" s="9">
        <v>18</v>
      </c>
      <c r="B27" s="616"/>
      <c r="C27" s="90" t="s">
        <v>535</v>
      </c>
      <c r="D27" s="90" t="s">
        <v>12</v>
      </c>
      <c r="E27" s="90" t="s">
        <v>12</v>
      </c>
      <c r="F27" s="90" t="s">
        <v>887</v>
      </c>
      <c r="G27" s="618"/>
      <c r="H27" s="615"/>
      <c r="I27" s="323"/>
      <c r="J27" s="323"/>
      <c r="K27" s="323"/>
      <c r="L27" s="323"/>
      <c r="M27" s="323"/>
      <c r="N27" s="323"/>
      <c r="O27" s="323"/>
      <c r="P27" s="323"/>
      <c r="Q27" s="323"/>
    </row>
    <row r="28" spans="1:17" ht="15" x14ac:dyDescent="0.25">
      <c r="A28" s="34">
        <v>19</v>
      </c>
      <c r="B28" s="616"/>
      <c r="C28" s="90" t="s">
        <v>535</v>
      </c>
      <c r="D28" s="90" t="s">
        <v>12</v>
      </c>
      <c r="E28" s="90" t="s">
        <v>12</v>
      </c>
      <c r="F28" s="90" t="s">
        <v>883</v>
      </c>
      <c r="G28" s="618"/>
      <c r="H28" s="615"/>
      <c r="I28" s="323"/>
      <c r="J28" s="323"/>
      <c r="K28" s="323"/>
      <c r="L28" s="323"/>
      <c r="M28" s="323"/>
      <c r="N28" s="323"/>
      <c r="O28" s="323"/>
      <c r="P28" s="323"/>
      <c r="Q28" s="323"/>
    </row>
    <row r="29" spans="1:17" ht="15" x14ac:dyDescent="0.25">
      <c r="A29" s="35">
        <v>20</v>
      </c>
      <c r="B29" s="616"/>
      <c r="C29" s="90" t="s">
        <v>535</v>
      </c>
      <c r="D29" s="90" t="s">
        <v>589</v>
      </c>
      <c r="E29" s="90" t="s">
        <v>12</v>
      </c>
      <c r="F29" s="52">
        <v>43485</v>
      </c>
      <c r="G29" s="618"/>
      <c r="H29" s="615"/>
      <c r="I29" s="323"/>
      <c r="J29" s="323"/>
      <c r="K29" s="323"/>
      <c r="L29" s="323"/>
      <c r="M29" s="323"/>
      <c r="N29" s="323"/>
      <c r="O29" s="323"/>
      <c r="P29" s="323"/>
      <c r="Q29" s="323"/>
    </row>
    <row r="30" spans="1:17" ht="15" x14ac:dyDescent="0.25">
      <c r="A30" s="9">
        <v>21</v>
      </c>
      <c r="B30" s="616"/>
      <c r="C30" s="90" t="s">
        <v>535</v>
      </c>
      <c r="D30" s="90" t="s">
        <v>587</v>
      </c>
      <c r="E30" s="90" t="s">
        <v>12</v>
      </c>
      <c r="F30" s="52">
        <v>43486</v>
      </c>
      <c r="G30" s="618"/>
      <c r="H30" s="615"/>
      <c r="I30" s="323"/>
      <c r="J30" s="323"/>
      <c r="K30" s="323"/>
      <c r="L30" s="323"/>
      <c r="M30" s="323"/>
      <c r="N30" s="323"/>
      <c r="O30" s="323"/>
      <c r="P30" s="323"/>
      <c r="Q30" s="323"/>
    </row>
    <row r="31" spans="1:17" ht="15" x14ac:dyDescent="0.25">
      <c r="A31" s="34">
        <v>22</v>
      </c>
      <c r="B31" s="616"/>
      <c r="C31" s="90" t="s">
        <v>535</v>
      </c>
      <c r="D31" s="49">
        <v>60813</v>
      </c>
      <c r="E31" s="90" t="s">
        <v>12</v>
      </c>
      <c r="F31" s="49">
        <v>58041</v>
      </c>
      <c r="G31" s="618"/>
      <c r="H31" s="615"/>
      <c r="I31" s="323"/>
      <c r="J31" s="323"/>
      <c r="K31" s="323"/>
      <c r="L31" s="323"/>
      <c r="M31" s="323"/>
      <c r="N31" s="323"/>
      <c r="O31" s="323"/>
      <c r="P31" s="323"/>
      <c r="Q31" s="323"/>
    </row>
    <row r="32" spans="1:17" ht="15" x14ac:dyDescent="0.25">
      <c r="A32" s="35">
        <v>23</v>
      </c>
      <c r="B32" s="616"/>
      <c r="C32" s="90" t="s">
        <v>535</v>
      </c>
      <c r="D32" s="49">
        <v>60813</v>
      </c>
      <c r="E32" s="90" t="s">
        <v>12</v>
      </c>
      <c r="F32" s="49">
        <v>58042</v>
      </c>
      <c r="G32" s="618"/>
      <c r="H32" s="615"/>
      <c r="I32" s="323"/>
      <c r="J32" s="323"/>
      <c r="K32" s="323"/>
      <c r="L32" s="323"/>
      <c r="M32" s="323"/>
      <c r="N32" s="323"/>
      <c r="O32" s="323"/>
      <c r="P32" s="323"/>
      <c r="Q32" s="323"/>
    </row>
    <row r="33" spans="1:17" ht="15" x14ac:dyDescent="0.25">
      <c r="A33" s="9">
        <v>24</v>
      </c>
      <c r="B33" s="616"/>
      <c r="C33" s="49" t="s">
        <v>590</v>
      </c>
      <c r="D33" s="49" t="s">
        <v>592</v>
      </c>
      <c r="E33" s="90" t="s">
        <v>12</v>
      </c>
      <c r="F33" s="89" t="s">
        <v>12</v>
      </c>
      <c r="G33" s="618"/>
      <c r="H33" s="615"/>
      <c r="I33" s="323"/>
      <c r="J33" s="323"/>
      <c r="K33" s="323"/>
      <c r="L33" s="323"/>
      <c r="M33" s="323"/>
      <c r="N33" s="323"/>
      <c r="O33" s="323"/>
      <c r="P33" s="323"/>
      <c r="Q33" s="323"/>
    </row>
    <row r="34" spans="1:17" ht="15" x14ac:dyDescent="0.25">
      <c r="A34" s="34">
        <v>25</v>
      </c>
      <c r="B34" s="616"/>
      <c r="C34" s="49" t="s">
        <v>535</v>
      </c>
      <c r="D34" s="49" t="s">
        <v>12</v>
      </c>
      <c r="E34" s="90" t="s">
        <v>12</v>
      </c>
      <c r="F34" s="89">
        <v>50303</v>
      </c>
      <c r="G34" s="618"/>
      <c r="H34" s="615"/>
      <c r="I34" s="323"/>
      <c r="J34" s="323"/>
      <c r="K34" s="323"/>
      <c r="L34" s="323"/>
      <c r="M34" s="323"/>
      <c r="N34" s="323"/>
      <c r="O34" s="323"/>
      <c r="P34" s="323"/>
      <c r="Q34" s="323"/>
    </row>
    <row r="35" spans="1:17" ht="15" x14ac:dyDescent="0.25">
      <c r="A35" s="35">
        <v>26</v>
      </c>
      <c r="B35" s="616"/>
      <c r="C35" s="49" t="s">
        <v>535</v>
      </c>
      <c r="D35" s="49" t="s">
        <v>12</v>
      </c>
      <c r="E35" s="90" t="s">
        <v>12</v>
      </c>
      <c r="F35" s="89">
        <v>55811</v>
      </c>
      <c r="G35" s="618"/>
      <c r="H35" s="615"/>
      <c r="I35" s="323"/>
      <c r="J35" s="323"/>
      <c r="K35" s="323"/>
      <c r="L35" s="323"/>
      <c r="M35" s="323"/>
      <c r="N35" s="323"/>
      <c r="O35" s="323"/>
      <c r="P35" s="323"/>
      <c r="Q35" s="323"/>
    </row>
    <row r="36" spans="1:17" ht="15" x14ac:dyDescent="0.25">
      <c r="A36" s="9">
        <v>27</v>
      </c>
      <c r="B36" s="616"/>
      <c r="C36" s="49" t="s">
        <v>535</v>
      </c>
      <c r="D36" s="49">
        <v>60300</v>
      </c>
      <c r="E36" s="90" t="s">
        <v>12</v>
      </c>
      <c r="F36" s="89">
        <v>55784</v>
      </c>
      <c r="G36" s="618"/>
      <c r="H36" s="615"/>
      <c r="I36" s="323"/>
      <c r="J36" s="323"/>
      <c r="K36" s="323"/>
      <c r="L36" s="323"/>
      <c r="M36" s="323"/>
      <c r="N36" s="323"/>
      <c r="O36" s="323"/>
      <c r="P36" s="323"/>
      <c r="Q36" s="323"/>
    </row>
    <row r="37" spans="1:17" ht="15" x14ac:dyDescent="0.25">
      <c r="A37" s="34">
        <v>28</v>
      </c>
      <c r="B37" s="616"/>
      <c r="C37" s="49" t="s">
        <v>535</v>
      </c>
      <c r="D37" s="49" t="s">
        <v>12</v>
      </c>
      <c r="E37" s="90" t="s">
        <v>12</v>
      </c>
      <c r="F37" s="89">
        <v>59622</v>
      </c>
      <c r="G37" s="618"/>
      <c r="H37" s="615"/>
      <c r="I37" s="323"/>
      <c r="J37" s="323"/>
      <c r="K37" s="323"/>
      <c r="L37" s="323"/>
      <c r="M37" s="323"/>
      <c r="N37" s="323"/>
      <c r="O37" s="323"/>
      <c r="P37" s="323"/>
      <c r="Q37" s="323"/>
    </row>
    <row r="38" spans="1:17" ht="15" x14ac:dyDescent="0.25">
      <c r="A38" s="35">
        <v>29</v>
      </c>
      <c r="B38" s="616"/>
      <c r="C38" s="90" t="s">
        <v>535</v>
      </c>
      <c r="D38" s="49">
        <v>60813</v>
      </c>
      <c r="E38" s="90" t="s">
        <v>12</v>
      </c>
      <c r="F38" s="49">
        <v>54484</v>
      </c>
      <c r="G38" s="617" t="s">
        <v>202</v>
      </c>
      <c r="H38" s="615"/>
      <c r="I38" s="323"/>
      <c r="J38" s="323"/>
      <c r="K38" s="323"/>
      <c r="L38" s="323"/>
      <c r="M38" s="323"/>
      <c r="N38" s="323"/>
      <c r="O38" s="323"/>
      <c r="P38" s="323"/>
      <c r="Q38" s="323"/>
    </row>
    <row r="39" spans="1:17" ht="15" x14ac:dyDescent="0.25">
      <c r="A39" s="9">
        <v>30</v>
      </c>
      <c r="B39" s="616"/>
      <c r="C39" s="90" t="s">
        <v>535</v>
      </c>
      <c r="D39" s="49">
        <v>60813</v>
      </c>
      <c r="E39" s="90" t="s">
        <v>12</v>
      </c>
      <c r="F39" s="49">
        <v>54481</v>
      </c>
      <c r="G39" s="617"/>
      <c r="H39" s="615"/>
      <c r="I39" s="323"/>
      <c r="J39" s="323"/>
      <c r="K39" s="323"/>
      <c r="L39" s="323"/>
      <c r="M39" s="323"/>
      <c r="N39" s="323"/>
      <c r="O39" s="323"/>
      <c r="P39" s="323"/>
      <c r="Q39" s="323"/>
    </row>
    <row r="40" spans="1:17" ht="15" x14ac:dyDescent="0.25">
      <c r="A40" s="34">
        <v>31</v>
      </c>
      <c r="B40" s="616"/>
      <c r="C40" s="90" t="s">
        <v>12</v>
      </c>
      <c r="D40" s="49" t="s">
        <v>12</v>
      </c>
      <c r="E40" s="90" t="s">
        <v>12</v>
      </c>
      <c r="F40" s="49" t="s">
        <v>12</v>
      </c>
      <c r="G40" s="89" t="s">
        <v>597</v>
      </c>
      <c r="H40" s="615"/>
      <c r="I40" s="323"/>
      <c r="J40" s="323"/>
      <c r="K40" s="323"/>
      <c r="L40" s="323"/>
      <c r="M40" s="323"/>
      <c r="N40" s="323"/>
      <c r="O40" s="323"/>
      <c r="P40" s="323"/>
      <c r="Q40" s="323"/>
    </row>
    <row r="41" spans="1:17" ht="15.75" customHeight="1" x14ac:dyDescent="0.25">
      <c r="A41" s="35">
        <v>32</v>
      </c>
      <c r="B41" s="616"/>
      <c r="C41" s="90" t="s">
        <v>535</v>
      </c>
      <c r="D41" s="49">
        <v>60813</v>
      </c>
      <c r="E41" s="90" t="s">
        <v>12</v>
      </c>
      <c r="F41" s="49">
        <v>54486</v>
      </c>
      <c r="G41" s="617" t="s">
        <v>115</v>
      </c>
      <c r="H41" s="615"/>
      <c r="I41" s="323"/>
      <c r="J41" s="323"/>
      <c r="K41" s="323"/>
      <c r="L41" s="323"/>
      <c r="M41" s="323"/>
      <c r="N41" s="323"/>
      <c r="O41" s="323"/>
      <c r="P41" s="323"/>
      <c r="Q41" s="323"/>
    </row>
    <row r="42" spans="1:17" ht="15" x14ac:dyDescent="0.25">
      <c r="A42" s="9">
        <v>33</v>
      </c>
      <c r="B42" s="616"/>
      <c r="C42" s="90" t="s">
        <v>535</v>
      </c>
      <c r="D42" s="49">
        <v>60813</v>
      </c>
      <c r="E42" s="90" t="s">
        <v>12</v>
      </c>
      <c r="F42" s="49">
        <v>54482</v>
      </c>
      <c r="G42" s="617"/>
      <c r="H42" s="615"/>
      <c r="I42" s="323"/>
      <c r="J42" s="323"/>
      <c r="K42" s="323"/>
      <c r="L42" s="323"/>
      <c r="M42" s="323"/>
      <c r="N42" s="323"/>
      <c r="O42" s="323"/>
      <c r="P42" s="323"/>
      <c r="Q42" s="323"/>
    </row>
    <row r="43" spans="1:17" ht="15" x14ac:dyDescent="0.25">
      <c r="A43" s="34">
        <v>34</v>
      </c>
      <c r="B43" s="616"/>
      <c r="C43" s="90" t="s">
        <v>535</v>
      </c>
      <c r="D43" s="49">
        <v>60813</v>
      </c>
      <c r="E43" s="90" t="s">
        <v>12</v>
      </c>
      <c r="F43" s="49">
        <v>54477</v>
      </c>
      <c r="G43" s="617"/>
      <c r="H43" s="615"/>
      <c r="I43" s="323"/>
      <c r="J43" s="323"/>
      <c r="K43" s="323"/>
      <c r="L43" s="323"/>
      <c r="M43" s="323"/>
      <c r="N43" s="323"/>
      <c r="O43" s="323"/>
      <c r="P43" s="323"/>
      <c r="Q43" s="323"/>
    </row>
    <row r="44" spans="1:17" ht="13.5" customHeight="1" x14ac:dyDescent="0.25">
      <c r="A44" s="35">
        <v>35</v>
      </c>
      <c r="B44" s="616"/>
      <c r="C44" s="90" t="s">
        <v>535</v>
      </c>
      <c r="D44" s="49">
        <v>60813</v>
      </c>
      <c r="E44" s="90" t="s">
        <v>12</v>
      </c>
      <c r="F44" s="49">
        <v>54478</v>
      </c>
      <c r="G44" s="617"/>
      <c r="H44" s="615"/>
      <c r="I44" s="323"/>
      <c r="J44" s="323"/>
      <c r="K44" s="323"/>
      <c r="L44" s="323"/>
      <c r="M44" s="323"/>
      <c r="N44" s="323"/>
      <c r="O44" s="323"/>
      <c r="P44" s="323"/>
      <c r="Q44" s="323"/>
    </row>
    <row r="45" spans="1:17" ht="15" x14ac:dyDescent="0.25">
      <c r="A45" s="9">
        <v>36</v>
      </c>
      <c r="B45" s="616"/>
      <c r="C45" s="90" t="s">
        <v>535</v>
      </c>
      <c r="D45" s="49">
        <v>60813</v>
      </c>
      <c r="E45" s="90" t="s">
        <v>12</v>
      </c>
      <c r="F45" s="49">
        <v>54480</v>
      </c>
      <c r="G45" s="617"/>
      <c r="H45" s="615"/>
      <c r="I45" s="323"/>
      <c r="J45" s="323"/>
      <c r="K45" s="323"/>
      <c r="L45" s="323"/>
      <c r="M45" s="323"/>
      <c r="N45" s="323"/>
      <c r="O45" s="323"/>
      <c r="P45" s="323"/>
      <c r="Q45" s="323"/>
    </row>
    <row r="46" spans="1:17" ht="15" x14ac:dyDescent="0.25">
      <c r="A46" s="34">
        <v>37</v>
      </c>
      <c r="B46" s="616"/>
      <c r="C46" s="90" t="s">
        <v>535</v>
      </c>
      <c r="D46" s="49">
        <v>60813</v>
      </c>
      <c r="E46" s="90" t="s">
        <v>12</v>
      </c>
      <c r="F46" s="49">
        <v>54485</v>
      </c>
      <c r="G46" s="617" t="s">
        <v>576</v>
      </c>
      <c r="H46" s="615"/>
      <c r="I46" s="323"/>
      <c r="J46" s="323"/>
      <c r="K46" s="323"/>
      <c r="L46" s="323"/>
      <c r="M46" s="323"/>
      <c r="N46" s="323"/>
      <c r="O46" s="323"/>
      <c r="P46" s="323"/>
      <c r="Q46" s="323"/>
    </row>
    <row r="47" spans="1:17" ht="15" x14ac:dyDescent="0.25">
      <c r="A47" s="35">
        <v>38</v>
      </c>
      <c r="B47" s="616"/>
      <c r="C47" s="90" t="s">
        <v>535</v>
      </c>
      <c r="D47" s="49">
        <v>60813</v>
      </c>
      <c r="E47" s="90" t="s">
        <v>12</v>
      </c>
      <c r="F47" s="49" t="s">
        <v>12</v>
      </c>
      <c r="G47" s="617"/>
      <c r="H47" s="615"/>
      <c r="I47" s="323"/>
      <c r="J47" s="323"/>
      <c r="K47" s="323"/>
      <c r="L47" s="323"/>
      <c r="M47" s="323"/>
      <c r="N47" s="323"/>
      <c r="O47" s="323"/>
      <c r="P47" s="323"/>
      <c r="Q47" s="323"/>
    </row>
    <row r="48" spans="1:17" ht="15" x14ac:dyDescent="0.25">
      <c r="A48" s="9">
        <v>39</v>
      </c>
      <c r="B48" s="616"/>
      <c r="C48" s="90" t="s">
        <v>535</v>
      </c>
      <c r="D48" s="49">
        <v>60813</v>
      </c>
      <c r="E48" s="90" t="s">
        <v>12</v>
      </c>
      <c r="F48" s="49">
        <v>54479</v>
      </c>
      <c r="G48" s="89" t="s">
        <v>266</v>
      </c>
      <c r="H48" s="615"/>
      <c r="I48" s="323"/>
      <c r="J48" s="323"/>
      <c r="K48" s="323"/>
      <c r="L48" s="323"/>
      <c r="M48" s="323"/>
      <c r="N48" s="323"/>
      <c r="O48" s="323"/>
      <c r="P48" s="323"/>
      <c r="Q48" s="323"/>
    </row>
    <row r="49" spans="1:17" ht="15" x14ac:dyDescent="0.25">
      <c r="A49" s="34">
        <v>40</v>
      </c>
      <c r="B49" s="616"/>
      <c r="C49" s="173" t="s">
        <v>535</v>
      </c>
      <c r="D49" s="173" t="s">
        <v>12</v>
      </c>
      <c r="E49" s="173" t="s">
        <v>12</v>
      </c>
      <c r="F49" s="174">
        <v>58092</v>
      </c>
      <c r="G49" s="175" t="s">
        <v>227</v>
      </c>
      <c r="H49" s="615"/>
      <c r="I49" s="323"/>
      <c r="J49" s="323"/>
      <c r="K49" s="323"/>
      <c r="L49" s="323"/>
      <c r="M49" s="323"/>
      <c r="N49" s="323"/>
      <c r="O49" s="323"/>
      <c r="P49" s="323"/>
      <c r="Q49" s="323"/>
    </row>
    <row r="50" spans="1:17" ht="15" x14ac:dyDescent="0.25">
      <c r="A50" s="35">
        <v>41</v>
      </c>
      <c r="B50" s="616"/>
      <c r="C50" s="176" t="s">
        <v>535</v>
      </c>
      <c r="D50" s="177" t="s">
        <v>587</v>
      </c>
      <c r="E50" s="177" t="s">
        <v>12</v>
      </c>
      <c r="F50" s="178">
        <v>61247</v>
      </c>
      <c r="G50" s="179" t="s">
        <v>227</v>
      </c>
      <c r="H50" s="615"/>
      <c r="I50" s="323"/>
      <c r="J50" s="323"/>
      <c r="K50" s="323"/>
      <c r="L50" s="323"/>
      <c r="M50" s="323"/>
      <c r="N50" s="323"/>
      <c r="O50" s="323"/>
      <c r="P50" s="323"/>
      <c r="Q50" s="323"/>
    </row>
    <row r="51" spans="1:17" ht="15" x14ac:dyDescent="0.25">
      <c r="A51" s="9">
        <v>42</v>
      </c>
      <c r="B51" s="616"/>
      <c r="C51" s="176" t="s">
        <v>535</v>
      </c>
      <c r="D51" s="177" t="s">
        <v>587</v>
      </c>
      <c r="E51" s="177" t="s">
        <v>12</v>
      </c>
      <c r="F51" s="178">
        <v>61248</v>
      </c>
      <c r="G51" s="179" t="s">
        <v>227</v>
      </c>
      <c r="H51" s="615"/>
      <c r="I51" s="323"/>
      <c r="J51" s="323"/>
      <c r="K51" s="323"/>
      <c r="L51" s="323"/>
      <c r="M51" s="323"/>
      <c r="N51" s="323"/>
      <c r="O51" s="323"/>
      <c r="P51" s="323"/>
      <c r="Q51" s="323"/>
    </row>
    <row r="52" spans="1:17" ht="15" x14ac:dyDescent="0.25">
      <c r="A52" s="34">
        <v>43</v>
      </c>
      <c r="B52" s="616"/>
      <c r="C52" s="176" t="s">
        <v>535</v>
      </c>
      <c r="D52" s="177" t="s">
        <v>587</v>
      </c>
      <c r="E52" s="177" t="s">
        <v>12</v>
      </c>
      <c r="F52" s="178">
        <v>61187</v>
      </c>
      <c r="G52" s="179" t="s">
        <v>227</v>
      </c>
      <c r="H52" s="615"/>
      <c r="I52" s="323"/>
      <c r="J52" s="323"/>
      <c r="K52" s="323"/>
      <c r="L52" s="323"/>
      <c r="M52" s="323"/>
      <c r="N52" s="323"/>
      <c r="O52" s="323"/>
      <c r="P52" s="323"/>
      <c r="Q52" s="323"/>
    </row>
    <row r="53" spans="1:17" ht="15" x14ac:dyDescent="0.25">
      <c r="A53" s="35">
        <v>44</v>
      </c>
      <c r="B53" s="616"/>
      <c r="C53" s="176" t="s">
        <v>535</v>
      </c>
      <c r="D53" s="177" t="s">
        <v>587</v>
      </c>
      <c r="E53" s="177" t="s">
        <v>12</v>
      </c>
      <c r="F53" s="178">
        <v>61249</v>
      </c>
      <c r="G53" s="179" t="s">
        <v>204</v>
      </c>
      <c r="H53" s="615"/>
      <c r="I53" s="323"/>
      <c r="J53" s="323"/>
      <c r="K53" s="323"/>
      <c r="L53" s="323"/>
      <c r="M53" s="323"/>
      <c r="N53" s="323"/>
      <c r="O53" s="323"/>
      <c r="P53" s="323"/>
      <c r="Q53" s="323"/>
    </row>
    <row r="54" spans="1:17" ht="15.75" thickBot="1" x14ac:dyDescent="0.3">
      <c r="A54" s="68">
        <v>45</v>
      </c>
      <c r="B54" s="616"/>
      <c r="C54" s="177" t="s">
        <v>535</v>
      </c>
      <c r="D54" s="177" t="s">
        <v>587</v>
      </c>
      <c r="E54" s="177" t="s">
        <v>12</v>
      </c>
      <c r="F54" s="178">
        <v>61250</v>
      </c>
      <c r="G54" s="179" t="s">
        <v>204</v>
      </c>
      <c r="H54" s="615"/>
      <c r="I54" s="324"/>
      <c r="J54" s="324"/>
      <c r="K54" s="323"/>
      <c r="L54" s="323"/>
      <c r="M54" s="323"/>
      <c r="N54" s="323"/>
      <c r="O54" s="323"/>
      <c r="P54" s="323"/>
      <c r="Q54" s="323"/>
    </row>
    <row r="55" spans="1:17" ht="12" customHeight="1" thickBot="1" x14ac:dyDescent="0.3">
      <c r="A55" s="418" t="s">
        <v>833</v>
      </c>
      <c r="B55" s="419"/>
      <c r="C55" s="419"/>
      <c r="D55" s="419"/>
      <c r="E55" s="419"/>
      <c r="F55" s="419"/>
      <c r="G55" s="419"/>
      <c r="H55" s="419"/>
      <c r="I55" s="419"/>
      <c r="J55" s="420"/>
      <c r="K55" s="256"/>
      <c r="L55" s="254"/>
      <c r="M55" s="254"/>
      <c r="N55" s="254"/>
      <c r="O55" s="254"/>
      <c r="P55" s="254"/>
      <c r="Q55" s="254"/>
    </row>
    <row r="56" spans="1:17" ht="18.75" customHeight="1" thickBot="1" x14ac:dyDescent="0.3">
      <c r="A56" s="612" t="s">
        <v>834</v>
      </c>
      <c r="B56" s="613"/>
      <c r="C56" s="613"/>
      <c r="D56" s="613"/>
      <c r="E56" s="613"/>
      <c r="F56" s="613"/>
      <c r="G56" s="613"/>
      <c r="H56" s="613"/>
      <c r="I56" s="613"/>
      <c r="J56" s="613"/>
      <c r="K56" s="445"/>
      <c r="L56" s="446"/>
      <c r="M56" s="446"/>
      <c r="N56" s="446"/>
      <c r="O56" s="446"/>
      <c r="P56" s="446"/>
      <c r="Q56" s="447"/>
    </row>
    <row r="57" spans="1:17" ht="12.75" customHeight="1" thickBot="1" x14ac:dyDescent="0.3">
      <c r="A57" s="448" t="s">
        <v>7</v>
      </c>
      <c r="B57" s="449"/>
      <c r="C57" s="449"/>
      <c r="D57" s="449"/>
      <c r="E57" s="449"/>
      <c r="F57" s="449"/>
      <c r="G57" s="449"/>
      <c r="H57" s="449"/>
      <c r="I57" s="449"/>
      <c r="J57" s="449"/>
      <c r="K57" s="449"/>
      <c r="L57" s="449"/>
      <c r="M57" s="449"/>
      <c r="N57" s="449"/>
      <c r="O57" s="449"/>
      <c r="P57" s="449"/>
      <c r="Q57" s="450"/>
    </row>
    <row r="58" spans="1:17" ht="13.5" customHeight="1" thickBot="1" x14ac:dyDescent="0.3">
      <c r="A58" s="451" t="s">
        <v>839</v>
      </c>
      <c r="B58" s="452"/>
      <c r="C58" s="452"/>
      <c r="D58" s="452"/>
      <c r="E58" s="452"/>
      <c r="F58" s="452"/>
      <c r="G58" s="452"/>
      <c r="H58" s="452"/>
      <c r="I58" s="452"/>
      <c r="J58" s="452"/>
      <c r="K58" s="452"/>
      <c r="L58" s="452"/>
      <c r="M58" s="452"/>
      <c r="N58" s="452"/>
      <c r="O58" s="452"/>
      <c r="P58" s="452"/>
      <c r="Q58" s="453"/>
    </row>
    <row r="59" spans="1:17" ht="15" customHeight="1" x14ac:dyDescent="0.25">
      <c r="B59" s="12"/>
      <c r="C59" s="12"/>
      <c r="D59" s="12"/>
      <c r="E59" s="12"/>
      <c r="F59" s="12"/>
      <c r="G59" s="12"/>
      <c r="H59" s="12"/>
      <c r="I59" s="12"/>
      <c r="J59" s="12"/>
    </row>
    <row r="60" spans="1:17" ht="12.75" customHeight="1" x14ac:dyDescent="0.25">
      <c r="A60" s="397" t="s">
        <v>837</v>
      </c>
      <c r="B60" s="397"/>
      <c r="C60" s="397"/>
      <c r="D60" s="397"/>
      <c r="E60" s="397"/>
      <c r="F60" s="397"/>
      <c r="G60" s="397"/>
      <c r="H60" s="397"/>
      <c r="I60" s="397"/>
      <c r="J60" s="397"/>
    </row>
    <row r="61" spans="1:17" ht="12.75" customHeight="1" x14ac:dyDescent="0.25">
      <c r="A61" s="376" t="s">
        <v>835</v>
      </c>
      <c r="B61" s="376"/>
      <c r="C61" s="376"/>
      <c r="D61" s="376"/>
      <c r="E61" s="376"/>
      <c r="F61" s="376"/>
      <c r="G61" s="376"/>
      <c r="H61" s="376"/>
      <c r="I61" s="376"/>
      <c r="J61" s="376"/>
    </row>
    <row r="62" spans="1:17" ht="12.75" customHeight="1" x14ac:dyDescent="0.25">
      <c r="A62" s="377" t="s">
        <v>836</v>
      </c>
      <c r="B62" s="377"/>
      <c r="C62" s="377"/>
      <c r="D62" s="377"/>
      <c r="E62" s="377"/>
      <c r="F62" s="377"/>
      <c r="G62" s="377"/>
      <c r="H62" s="377"/>
      <c r="I62" s="377"/>
      <c r="J62" s="377"/>
    </row>
    <row r="63" spans="1:17" s="32" customFormat="1" ht="12.75" hidden="1" customHeight="1" x14ac:dyDescent="0.25">
      <c r="A63" s="396">
        <f ca="1">TODAY()</f>
        <v>43601</v>
      </c>
      <c r="B63" s="396"/>
      <c r="C63" s="396"/>
      <c r="D63" s="396"/>
      <c r="E63" s="396"/>
      <c r="F63" s="396"/>
      <c r="G63" s="396"/>
      <c r="H63" s="396"/>
      <c r="I63" s="396"/>
      <c r="J63" s="396"/>
      <c r="K63" s="7"/>
      <c r="L63" s="7"/>
      <c r="M63" s="7"/>
      <c r="N63" s="7"/>
      <c r="O63" s="7"/>
      <c r="P63" s="7"/>
      <c r="Q63" s="7"/>
    </row>
    <row r="64" spans="1:17" ht="12.75" hidden="1" customHeight="1" x14ac:dyDescent="0.25">
      <c r="A64" s="397" t="s">
        <v>837</v>
      </c>
      <c r="B64" s="397"/>
      <c r="C64" s="397"/>
      <c r="D64" s="397"/>
      <c r="E64" s="397"/>
      <c r="F64" s="397"/>
      <c r="G64" s="397"/>
      <c r="H64" s="397"/>
      <c r="I64" s="397"/>
      <c r="J64" s="397"/>
    </row>
    <row r="65" spans="1:17" s="32" customFormat="1" ht="12.75" hidden="1" customHeight="1" x14ac:dyDescent="0.25">
      <c r="A65" s="376" t="s">
        <v>835</v>
      </c>
      <c r="B65" s="376"/>
      <c r="C65" s="376"/>
      <c r="D65" s="376"/>
      <c r="E65" s="376"/>
      <c r="F65" s="376"/>
      <c r="G65" s="376"/>
      <c r="H65" s="376"/>
      <c r="I65" s="376"/>
      <c r="J65" s="376"/>
    </row>
    <row r="66" spans="1:17" s="32" customFormat="1" ht="12.75" hidden="1" customHeight="1" x14ac:dyDescent="0.25">
      <c r="A66" s="377" t="s">
        <v>836</v>
      </c>
      <c r="B66" s="377"/>
      <c r="C66" s="377"/>
      <c r="D66" s="377"/>
      <c r="E66" s="377"/>
      <c r="F66" s="377"/>
      <c r="G66" s="377"/>
      <c r="H66" s="377"/>
      <c r="I66" s="377"/>
      <c r="J66" s="377"/>
      <c r="K66" s="7"/>
      <c r="L66" s="7"/>
      <c r="M66" s="7"/>
      <c r="N66" s="7"/>
      <c r="O66" s="7"/>
      <c r="P66" s="7"/>
      <c r="Q66" s="7"/>
    </row>
    <row r="67" spans="1:17" x14ac:dyDescent="0.25">
      <c r="A67" s="396">
        <f ca="1">TODAY()</f>
        <v>43601</v>
      </c>
      <c r="B67" s="396"/>
      <c r="C67" s="396"/>
      <c r="D67" s="396"/>
      <c r="E67" s="396"/>
      <c r="F67" s="396"/>
      <c r="G67" s="396"/>
      <c r="H67" s="396"/>
      <c r="I67" s="396"/>
      <c r="J67" s="396"/>
      <c r="K67" s="32"/>
      <c r="L67" s="32"/>
      <c r="M67" s="32"/>
      <c r="N67" s="32"/>
      <c r="O67" s="32"/>
      <c r="P67" s="32"/>
      <c r="Q67" s="32"/>
    </row>
    <row r="68" spans="1:17" x14ac:dyDescent="0.25">
      <c r="K68" s="32"/>
      <c r="L68" s="32"/>
      <c r="M68" s="32"/>
      <c r="N68" s="32"/>
      <c r="O68" s="32"/>
      <c r="P68" s="32"/>
      <c r="Q68" s="32"/>
    </row>
  </sheetData>
  <mergeCells count="43">
    <mergeCell ref="G8:G9"/>
    <mergeCell ref="H8:H9"/>
    <mergeCell ref="A6:Q6"/>
    <mergeCell ref="A7:Q7"/>
    <mergeCell ref="K8:K9"/>
    <mergeCell ref="M8:M9"/>
    <mergeCell ref="P8:P9"/>
    <mergeCell ref="Q8:Q9"/>
    <mergeCell ref="I8:I9"/>
    <mergeCell ref="J8:J9"/>
    <mergeCell ref="F8:F9"/>
    <mergeCell ref="A1:C4"/>
    <mergeCell ref="D1:Q1"/>
    <mergeCell ref="D2:Q2"/>
    <mergeCell ref="D3:Q4"/>
    <mergeCell ref="A5:Q5"/>
    <mergeCell ref="A55:J55"/>
    <mergeCell ref="A56:J56"/>
    <mergeCell ref="K56:Q56"/>
    <mergeCell ref="H10:H54"/>
    <mergeCell ref="B10:B54"/>
    <mergeCell ref="G46:G47"/>
    <mergeCell ref="G15:G17"/>
    <mergeCell ref="G26:G37"/>
    <mergeCell ref="G18:G23"/>
    <mergeCell ref="G38:G39"/>
    <mergeCell ref="G41:G45"/>
    <mergeCell ref="A64:J64"/>
    <mergeCell ref="A65:J65"/>
    <mergeCell ref="A66:J66"/>
    <mergeCell ref="A67:J67"/>
    <mergeCell ref="N8:N9"/>
    <mergeCell ref="A62:J62"/>
    <mergeCell ref="A63:J63"/>
    <mergeCell ref="A60:J60"/>
    <mergeCell ref="A61:J61"/>
    <mergeCell ref="A57:Q57"/>
    <mergeCell ref="A58:Q58"/>
    <mergeCell ref="A8:A9"/>
    <mergeCell ref="B8:B9"/>
    <mergeCell ref="C8:C9"/>
    <mergeCell ref="D8:D9"/>
    <mergeCell ref="E8:E9"/>
  </mergeCells>
  <printOptions horizontalCentered="1" verticalCentered="1"/>
  <pageMargins left="0.70866141732283472" right="0.70866141732283472" top="0.27559055118110237" bottom="0.35433070866141736" header="0.31496062992125984" footer="0.31496062992125984"/>
  <pageSetup paperSize="9" scale="87" fitToHeight="0" orientation="landscape" r:id="rId1"/>
  <headerFooter>
    <oddFooter xml:space="preserve">&amp;L&amp;"Arial,Normal"&amp;9
</oddFooter>
  </headerFooter>
  <ignoredErrors>
    <ignoredError sqref="D37:F38 D13:D14 D33:F35 F13:F28 D29:F32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70"/>
  <sheetViews>
    <sheetView topLeftCell="A25" zoomScale="90" zoomScaleNormal="90" zoomScaleSheetLayoutView="85" workbookViewId="0">
      <selection activeCell="A6" sqref="A6:Q6"/>
    </sheetView>
  </sheetViews>
  <sheetFormatPr baseColWidth="10" defaultColWidth="11.42578125" defaultRowHeight="12.75" x14ac:dyDescent="0.25"/>
  <cols>
    <col min="1" max="1" width="5" style="29" customWidth="1"/>
    <col min="2" max="2" width="15.28515625" style="7" customWidth="1"/>
    <col min="3" max="3" width="13.7109375" style="32" customWidth="1"/>
    <col min="4" max="4" width="21.28515625" style="32" customWidth="1"/>
    <col min="5" max="5" width="15.85546875" style="7" customWidth="1"/>
    <col min="6" max="6" width="11.7109375" style="7" customWidth="1"/>
    <col min="7" max="7" width="19.7109375" style="7" customWidth="1"/>
    <col min="8" max="8" width="16.7109375" style="7" customWidth="1"/>
    <col min="9" max="10" width="18.85546875" style="7" customWidth="1"/>
    <col min="11" max="11" width="11.42578125" style="7"/>
    <col min="12" max="12" width="14.7109375" style="7" customWidth="1"/>
    <col min="13" max="16384" width="11.42578125" style="7"/>
  </cols>
  <sheetData>
    <row r="1" spans="1:17" ht="18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18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18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18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13.5" customHeight="1" x14ac:dyDescent="0.25">
      <c r="A5" s="623" t="s">
        <v>838</v>
      </c>
      <c r="B5" s="624"/>
      <c r="C5" s="624"/>
      <c r="D5" s="624"/>
      <c r="E5" s="624"/>
      <c r="F5" s="624"/>
      <c r="G5" s="624"/>
      <c r="H5" s="624"/>
      <c r="I5" s="624"/>
      <c r="J5" s="624"/>
      <c r="K5" s="624"/>
      <c r="L5" s="624"/>
      <c r="M5" s="624"/>
      <c r="N5" s="624"/>
      <c r="O5" s="624"/>
      <c r="P5" s="624"/>
      <c r="Q5" s="625"/>
    </row>
    <row r="6" spans="1:17" s="8" customFormat="1" ht="13.5" customHeight="1" thickBot="1" x14ac:dyDescent="0.3">
      <c r="A6" s="581" t="s">
        <v>1334</v>
      </c>
      <c r="B6" s="582"/>
      <c r="C6" s="582"/>
      <c r="D6" s="582"/>
      <c r="E6" s="582"/>
      <c r="F6" s="582"/>
      <c r="G6" s="582"/>
      <c r="H6" s="582"/>
      <c r="I6" s="582"/>
      <c r="J6" s="582"/>
      <c r="K6" s="582"/>
      <c r="L6" s="582"/>
      <c r="M6" s="582"/>
      <c r="N6" s="582"/>
      <c r="O6" s="582"/>
      <c r="P6" s="582"/>
      <c r="Q6" s="626"/>
    </row>
    <row r="7" spans="1:17" ht="13.5" customHeight="1" thickBot="1" x14ac:dyDescent="0.3">
      <c r="A7" s="433" t="s">
        <v>904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5"/>
    </row>
    <row r="8" spans="1:17" ht="28.5" customHeight="1" x14ac:dyDescent="0.25">
      <c r="A8" s="408" t="s">
        <v>11</v>
      </c>
      <c r="B8" s="394" t="s">
        <v>0</v>
      </c>
      <c r="C8" s="394" t="s">
        <v>1</v>
      </c>
      <c r="D8" s="394" t="s">
        <v>2</v>
      </c>
      <c r="E8" s="394" t="s">
        <v>3</v>
      </c>
      <c r="F8" s="394" t="s">
        <v>4</v>
      </c>
      <c r="G8" s="394" t="s">
        <v>5</v>
      </c>
      <c r="H8" s="394" t="s">
        <v>1126</v>
      </c>
      <c r="I8" s="394" t="s">
        <v>1303</v>
      </c>
      <c r="J8" s="472" t="s">
        <v>1304</v>
      </c>
      <c r="K8" s="394" t="s">
        <v>1305</v>
      </c>
      <c r="L8" s="210" t="s">
        <v>1306</v>
      </c>
      <c r="M8" s="472" t="s">
        <v>1304</v>
      </c>
      <c r="N8" s="394" t="s">
        <v>1305</v>
      </c>
      <c r="O8" s="210" t="s">
        <v>1307</v>
      </c>
      <c r="P8" s="472" t="s">
        <v>1304</v>
      </c>
      <c r="Q8" s="483" t="s">
        <v>1305</v>
      </c>
    </row>
    <row r="9" spans="1:17" ht="18.75" customHeight="1" thickBot="1" x14ac:dyDescent="0.3">
      <c r="A9" s="409"/>
      <c r="B9" s="493"/>
      <c r="C9" s="493"/>
      <c r="D9" s="493"/>
      <c r="E9" s="493"/>
      <c r="F9" s="493"/>
      <c r="G9" s="493"/>
      <c r="H9" s="493"/>
      <c r="I9" s="493"/>
      <c r="J9" s="498"/>
      <c r="K9" s="493"/>
      <c r="L9" s="6" t="s">
        <v>831</v>
      </c>
      <c r="M9" s="498"/>
      <c r="N9" s="493"/>
      <c r="O9" s="6" t="s">
        <v>1309</v>
      </c>
      <c r="P9" s="498"/>
      <c r="Q9" s="504"/>
    </row>
    <row r="10" spans="1:17" ht="15" customHeight="1" x14ac:dyDescent="0.25">
      <c r="A10" s="57">
        <v>1</v>
      </c>
      <c r="B10" s="621" t="s">
        <v>648</v>
      </c>
      <c r="C10" s="181" t="s">
        <v>599</v>
      </c>
      <c r="D10" s="181" t="s">
        <v>600</v>
      </c>
      <c r="E10" s="181" t="s">
        <v>601</v>
      </c>
      <c r="F10" s="181">
        <v>35336</v>
      </c>
      <c r="G10" s="181" t="s">
        <v>598</v>
      </c>
      <c r="H10" s="619" t="s">
        <v>1129</v>
      </c>
      <c r="I10" s="325"/>
      <c r="J10" s="325"/>
      <c r="K10" s="325"/>
      <c r="L10" s="325"/>
      <c r="M10" s="325"/>
      <c r="N10" s="325"/>
      <c r="O10" s="325"/>
      <c r="P10" s="325"/>
      <c r="Q10" s="325"/>
    </row>
    <row r="11" spans="1:17" ht="30" x14ac:dyDescent="0.25">
      <c r="A11" s="57">
        <v>2</v>
      </c>
      <c r="B11" s="622"/>
      <c r="C11" s="176" t="s">
        <v>599</v>
      </c>
      <c r="D11" s="176" t="s">
        <v>603</v>
      </c>
      <c r="E11" s="176" t="s">
        <v>604</v>
      </c>
      <c r="F11" s="176">
        <v>47672</v>
      </c>
      <c r="G11" s="176" t="s">
        <v>238</v>
      </c>
      <c r="H11" s="620"/>
      <c r="I11" s="325"/>
      <c r="J11" s="325"/>
      <c r="K11" s="325"/>
      <c r="L11" s="325"/>
      <c r="M11" s="325"/>
      <c r="N11" s="325"/>
      <c r="O11" s="325"/>
      <c r="P11" s="325"/>
      <c r="Q11" s="325"/>
    </row>
    <row r="12" spans="1:17" ht="15" x14ac:dyDescent="0.25">
      <c r="A12" s="57">
        <v>3</v>
      </c>
      <c r="B12" s="622"/>
      <c r="C12" s="176" t="s">
        <v>599</v>
      </c>
      <c r="D12" s="176" t="s">
        <v>12</v>
      </c>
      <c r="E12" s="176" t="s">
        <v>892</v>
      </c>
      <c r="F12" s="176" t="s">
        <v>893</v>
      </c>
      <c r="G12" s="176" t="s">
        <v>238</v>
      </c>
      <c r="H12" s="620"/>
      <c r="I12" s="325"/>
      <c r="J12" s="325"/>
      <c r="K12" s="325"/>
      <c r="L12" s="325"/>
      <c r="M12" s="325"/>
      <c r="N12" s="325"/>
      <c r="O12" s="325"/>
      <c r="P12" s="325"/>
      <c r="Q12" s="325"/>
    </row>
    <row r="13" spans="1:17" ht="15" x14ac:dyDescent="0.25">
      <c r="A13" s="57">
        <v>4</v>
      </c>
      <c r="B13" s="622"/>
      <c r="C13" s="176" t="s">
        <v>591</v>
      </c>
      <c r="D13" s="176" t="s">
        <v>12</v>
      </c>
      <c r="E13" s="176" t="s">
        <v>894</v>
      </c>
      <c r="F13" s="176" t="s">
        <v>895</v>
      </c>
      <c r="G13" s="176" t="s">
        <v>238</v>
      </c>
      <c r="H13" s="620"/>
      <c r="I13" s="325"/>
      <c r="J13" s="325"/>
      <c r="K13" s="325"/>
      <c r="L13" s="325"/>
      <c r="M13" s="325"/>
      <c r="N13" s="325"/>
      <c r="O13" s="325"/>
      <c r="P13" s="325"/>
      <c r="Q13" s="325"/>
    </row>
    <row r="14" spans="1:17" ht="15" x14ac:dyDescent="0.25">
      <c r="A14" s="57">
        <v>5</v>
      </c>
      <c r="B14" s="622"/>
      <c r="C14" s="176" t="s">
        <v>599</v>
      </c>
      <c r="D14" s="176" t="s">
        <v>600</v>
      </c>
      <c r="E14" s="176" t="s">
        <v>605</v>
      </c>
      <c r="F14" s="176" t="s">
        <v>606</v>
      </c>
      <c r="G14" s="176" t="s">
        <v>598</v>
      </c>
      <c r="H14" s="620"/>
      <c r="I14" s="325"/>
      <c r="J14" s="325"/>
      <c r="K14" s="325"/>
      <c r="L14" s="325"/>
      <c r="M14" s="325"/>
      <c r="N14" s="325"/>
      <c r="O14" s="325"/>
      <c r="P14" s="325"/>
      <c r="Q14" s="325"/>
    </row>
    <row r="15" spans="1:17" ht="15" x14ac:dyDescent="0.25">
      <c r="A15" s="57">
        <v>6</v>
      </c>
      <c r="B15" s="622"/>
      <c r="C15" s="176" t="s">
        <v>599</v>
      </c>
      <c r="D15" s="176" t="s">
        <v>600</v>
      </c>
      <c r="E15" s="176" t="s">
        <v>607</v>
      </c>
      <c r="F15" s="176">
        <v>35335</v>
      </c>
      <c r="G15" s="176" t="s">
        <v>598</v>
      </c>
      <c r="H15" s="620"/>
      <c r="I15" s="325"/>
      <c r="J15" s="325"/>
      <c r="K15" s="325"/>
      <c r="L15" s="325"/>
      <c r="M15" s="325"/>
      <c r="N15" s="325"/>
      <c r="O15" s="325"/>
      <c r="P15" s="325"/>
      <c r="Q15" s="325"/>
    </row>
    <row r="16" spans="1:17" ht="15" x14ac:dyDescent="0.25">
      <c r="A16" s="57">
        <v>7</v>
      </c>
      <c r="B16" s="622"/>
      <c r="C16" s="176" t="s">
        <v>599</v>
      </c>
      <c r="D16" s="176" t="s">
        <v>600</v>
      </c>
      <c r="E16" s="176" t="s">
        <v>608</v>
      </c>
      <c r="F16" s="176">
        <v>35334</v>
      </c>
      <c r="G16" s="176" t="s">
        <v>598</v>
      </c>
      <c r="H16" s="620"/>
      <c r="I16" s="325"/>
      <c r="J16" s="325"/>
      <c r="K16" s="325"/>
      <c r="L16" s="325"/>
      <c r="M16" s="325"/>
      <c r="N16" s="325"/>
      <c r="O16" s="325"/>
      <c r="P16" s="325"/>
      <c r="Q16" s="325"/>
    </row>
    <row r="17" spans="1:17" ht="15" x14ac:dyDescent="0.25">
      <c r="A17" s="57">
        <v>8</v>
      </c>
      <c r="B17" s="622"/>
      <c r="C17" s="176" t="s">
        <v>609</v>
      </c>
      <c r="D17" s="176" t="s">
        <v>600</v>
      </c>
      <c r="E17" s="176" t="s">
        <v>610</v>
      </c>
      <c r="F17" s="176">
        <v>35333</v>
      </c>
      <c r="G17" s="176" t="s">
        <v>598</v>
      </c>
      <c r="H17" s="620"/>
      <c r="I17" s="325"/>
      <c r="J17" s="325"/>
      <c r="K17" s="325"/>
      <c r="L17" s="325"/>
      <c r="M17" s="325"/>
      <c r="N17" s="325"/>
      <c r="O17" s="325"/>
      <c r="P17" s="325"/>
      <c r="Q17" s="325"/>
    </row>
    <row r="18" spans="1:17" ht="30" x14ac:dyDescent="0.25">
      <c r="A18" s="57">
        <v>9</v>
      </c>
      <c r="B18" s="622"/>
      <c r="C18" s="176" t="s">
        <v>611</v>
      </c>
      <c r="D18" s="176" t="s">
        <v>537</v>
      </c>
      <c r="E18" s="176" t="s">
        <v>612</v>
      </c>
      <c r="F18" s="176" t="s">
        <v>537</v>
      </c>
      <c r="G18" s="176" t="s">
        <v>595</v>
      </c>
      <c r="H18" s="620"/>
      <c r="I18" s="325"/>
      <c r="J18" s="325"/>
      <c r="K18" s="325"/>
      <c r="L18" s="325"/>
      <c r="M18" s="325"/>
      <c r="N18" s="325"/>
      <c r="O18" s="325"/>
      <c r="P18" s="325"/>
      <c r="Q18" s="325"/>
    </row>
    <row r="19" spans="1:17" ht="30" x14ac:dyDescent="0.25">
      <c r="A19" s="57">
        <v>10</v>
      </c>
      <c r="B19" s="622"/>
      <c r="C19" s="176" t="s">
        <v>594</v>
      </c>
      <c r="D19" s="176" t="s">
        <v>613</v>
      </c>
      <c r="E19" s="176" t="s">
        <v>614</v>
      </c>
      <c r="F19" s="176" t="s">
        <v>537</v>
      </c>
      <c r="G19" s="176" t="s">
        <v>206</v>
      </c>
      <c r="H19" s="620"/>
      <c r="I19" s="325"/>
      <c r="J19" s="325"/>
      <c r="K19" s="325"/>
      <c r="L19" s="325"/>
      <c r="M19" s="325"/>
      <c r="N19" s="325"/>
      <c r="O19" s="325"/>
      <c r="P19" s="325"/>
      <c r="Q19" s="325"/>
    </row>
    <row r="20" spans="1:17" ht="30" x14ac:dyDescent="0.25">
      <c r="A20" s="57">
        <v>11</v>
      </c>
      <c r="B20" s="622"/>
      <c r="C20" s="176" t="s">
        <v>594</v>
      </c>
      <c r="D20" s="176" t="s">
        <v>613</v>
      </c>
      <c r="E20" s="176" t="s">
        <v>615</v>
      </c>
      <c r="F20" s="176" t="s">
        <v>616</v>
      </c>
      <c r="G20" s="176" t="s">
        <v>206</v>
      </c>
      <c r="H20" s="620"/>
      <c r="I20" s="325"/>
      <c r="J20" s="325"/>
      <c r="K20" s="325"/>
      <c r="L20" s="325"/>
      <c r="M20" s="325"/>
      <c r="N20" s="325"/>
      <c r="O20" s="325"/>
      <c r="P20" s="325"/>
      <c r="Q20" s="325"/>
    </row>
    <row r="21" spans="1:17" ht="30" x14ac:dyDescent="0.25">
      <c r="A21" s="57">
        <v>12</v>
      </c>
      <c r="B21" s="622"/>
      <c r="C21" s="182" t="s">
        <v>594</v>
      </c>
      <c r="D21" s="182" t="s">
        <v>613</v>
      </c>
      <c r="E21" s="182" t="s">
        <v>617</v>
      </c>
      <c r="F21" s="182" t="s">
        <v>618</v>
      </c>
      <c r="G21" s="182" t="s">
        <v>584</v>
      </c>
      <c r="H21" s="620"/>
      <c r="I21" s="325"/>
      <c r="J21" s="325"/>
      <c r="K21" s="325"/>
      <c r="L21" s="325"/>
      <c r="M21" s="325"/>
      <c r="N21" s="325"/>
      <c r="O21" s="325"/>
      <c r="P21" s="325"/>
      <c r="Q21" s="325"/>
    </row>
    <row r="22" spans="1:17" ht="30" x14ac:dyDescent="0.25">
      <c r="A22" s="57">
        <v>13</v>
      </c>
      <c r="B22" s="622"/>
      <c r="C22" s="182" t="s">
        <v>594</v>
      </c>
      <c r="D22" s="182" t="s">
        <v>613</v>
      </c>
      <c r="E22" s="182" t="s">
        <v>619</v>
      </c>
      <c r="F22" s="182" t="s">
        <v>620</v>
      </c>
      <c r="G22" s="182" t="s">
        <v>584</v>
      </c>
      <c r="H22" s="620"/>
      <c r="I22" s="325"/>
      <c r="J22" s="325"/>
      <c r="K22" s="325"/>
      <c r="L22" s="325"/>
      <c r="M22" s="325"/>
      <c r="N22" s="325"/>
      <c r="O22" s="325"/>
      <c r="P22" s="325"/>
      <c r="Q22" s="325"/>
    </row>
    <row r="23" spans="1:17" ht="30" x14ac:dyDescent="0.25">
      <c r="A23" s="57">
        <v>14</v>
      </c>
      <c r="B23" s="622"/>
      <c r="C23" s="176" t="s">
        <v>599</v>
      </c>
      <c r="D23" s="176" t="s">
        <v>613</v>
      </c>
      <c r="E23" s="176" t="s">
        <v>621</v>
      </c>
      <c r="F23" s="176" t="s">
        <v>622</v>
      </c>
      <c r="G23" s="176" t="s">
        <v>203</v>
      </c>
      <c r="H23" s="620"/>
      <c r="I23" s="325"/>
      <c r="J23" s="325"/>
      <c r="K23" s="325"/>
      <c r="L23" s="325"/>
      <c r="M23" s="325"/>
      <c r="N23" s="325"/>
      <c r="O23" s="325"/>
      <c r="P23" s="325"/>
      <c r="Q23" s="325"/>
    </row>
    <row r="24" spans="1:17" ht="30" x14ac:dyDescent="0.25">
      <c r="A24" s="57">
        <v>15</v>
      </c>
      <c r="B24" s="622"/>
      <c r="C24" s="182" t="s">
        <v>594</v>
      </c>
      <c r="D24" s="182" t="s">
        <v>613</v>
      </c>
      <c r="E24" s="182" t="s">
        <v>623</v>
      </c>
      <c r="F24" s="182" t="s">
        <v>624</v>
      </c>
      <c r="G24" s="182" t="s">
        <v>596</v>
      </c>
      <c r="H24" s="620"/>
      <c r="I24" s="325"/>
      <c r="J24" s="325"/>
      <c r="K24" s="325"/>
      <c r="L24" s="325"/>
      <c r="M24" s="325"/>
      <c r="N24" s="325"/>
      <c r="O24" s="325"/>
      <c r="P24" s="325"/>
      <c r="Q24" s="325"/>
    </row>
    <row r="25" spans="1:17" ht="30" x14ac:dyDescent="0.25">
      <c r="A25" s="57">
        <v>16</v>
      </c>
      <c r="B25" s="622"/>
      <c r="C25" s="182" t="s">
        <v>594</v>
      </c>
      <c r="D25" s="182" t="s">
        <v>613</v>
      </c>
      <c r="E25" s="182" t="s">
        <v>625</v>
      </c>
      <c r="F25" s="182" t="s">
        <v>626</v>
      </c>
      <c r="G25" s="182" t="s">
        <v>596</v>
      </c>
      <c r="H25" s="620"/>
      <c r="I25" s="325"/>
      <c r="J25" s="325"/>
      <c r="K25" s="325"/>
      <c r="L25" s="325"/>
      <c r="M25" s="325"/>
      <c r="N25" s="325"/>
      <c r="O25" s="325"/>
      <c r="P25" s="325"/>
      <c r="Q25" s="325"/>
    </row>
    <row r="26" spans="1:17" ht="30" x14ac:dyDescent="0.25">
      <c r="A26" s="57">
        <v>17</v>
      </c>
      <c r="B26" s="622"/>
      <c r="C26" s="182" t="s">
        <v>594</v>
      </c>
      <c r="D26" s="182" t="s">
        <v>613</v>
      </c>
      <c r="E26" s="182" t="s">
        <v>627</v>
      </c>
      <c r="F26" s="182" t="s">
        <v>628</v>
      </c>
      <c r="G26" s="182" t="s">
        <v>596</v>
      </c>
      <c r="H26" s="620"/>
      <c r="I26" s="325"/>
      <c r="J26" s="325"/>
      <c r="K26" s="325"/>
      <c r="L26" s="325"/>
      <c r="M26" s="325"/>
      <c r="N26" s="325"/>
      <c r="O26" s="325"/>
      <c r="P26" s="325"/>
      <c r="Q26" s="325"/>
    </row>
    <row r="27" spans="1:17" ht="30" x14ac:dyDescent="0.25">
      <c r="A27" s="57">
        <v>18</v>
      </c>
      <c r="B27" s="622"/>
      <c r="C27" s="182" t="s">
        <v>594</v>
      </c>
      <c r="D27" s="182" t="s">
        <v>613</v>
      </c>
      <c r="E27" s="182" t="s">
        <v>629</v>
      </c>
      <c r="F27" s="182" t="s">
        <v>630</v>
      </c>
      <c r="G27" s="182" t="s">
        <v>596</v>
      </c>
      <c r="H27" s="620"/>
      <c r="I27" s="325"/>
      <c r="J27" s="325"/>
      <c r="K27" s="325"/>
      <c r="L27" s="325"/>
      <c r="M27" s="325"/>
      <c r="N27" s="325"/>
      <c r="O27" s="325"/>
      <c r="P27" s="325"/>
      <c r="Q27" s="325"/>
    </row>
    <row r="28" spans="1:17" ht="15" x14ac:dyDescent="0.25">
      <c r="A28" s="57">
        <v>19</v>
      </c>
      <c r="B28" s="622"/>
      <c r="C28" s="176" t="s">
        <v>535</v>
      </c>
      <c r="D28" s="176" t="s">
        <v>599</v>
      </c>
      <c r="E28" s="176" t="s">
        <v>950</v>
      </c>
      <c r="F28" s="176" t="s">
        <v>949</v>
      </c>
      <c r="G28" s="173" t="s">
        <v>252</v>
      </c>
      <c r="H28" s="620"/>
      <c r="I28" s="325"/>
      <c r="J28" s="325"/>
      <c r="K28" s="325"/>
      <c r="L28" s="325"/>
      <c r="M28" s="325"/>
      <c r="N28" s="325"/>
      <c r="O28" s="325"/>
      <c r="P28" s="325"/>
      <c r="Q28" s="325"/>
    </row>
    <row r="29" spans="1:17" ht="15" x14ac:dyDescent="0.25">
      <c r="A29" s="57">
        <v>20</v>
      </c>
      <c r="B29" s="622"/>
      <c r="C29" s="176" t="s">
        <v>599</v>
      </c>
      <c r="D29" s="176" t="s">
        <v>600</v>
      </c>
      <c r="E29" s="176" t="s">
        <v>631</v>
      </c>
      <c r="F29" s="176" t="s">
        <v>537</v>
      </c>
      <c r="G29" s="176" t="s">
        <v>203</v>
      </c>
      <c r="H29" s="620"/>
      <c r="I29" s="325"/>
      <c r="J29" s="325"/>
      <c r="K29" s="325"/>
      <c r="L29" s="325"/>
      <c r="M29" s="325"/>
      <c r="N29" s="325"/>
      <c r="O29" s="325"/>
      <c r="P29" s="325"/>
      <c r="Q29" s="325"/>
    </row>
    <row r="30" spans="1:17" ht="15" x14ac:dyDescent="0.25">
      <c r="A30" s="57">
        <v>21</v>
      </c>
      <c r="B30" s="622"/>
      <c r="C30" s="176" t="s">
        <v>12</v>
      </c>
      <c r="D30" s="176" t="s">
        <v>12</v>
      </c>
      <c r="E30" s="176" t="s">
        <v>632</v>
      </c>
      <c r="F30" s="176" t="s">
        <v>537</v>
      </c>
      <c r="G30" s="176" t="s">
        <v>203</v>
      </c>
      <c r="H30" s="620"/>
      <c r="I30" s="325"/>
      <c r="J30" s="325"/>
      <c r="K30" s="325"/>
      <c r="L30" s="325"/>
      <c r="M30" s="325"/>
      <c r="N30" s="325"/>
      <c r="O30" s="325"/>
      <c r="P30" s="325"/>
      <c r="Q30" s="325"/>
    </row>
    <row r="31" spans="1:17" ht="15" x14ac:dyDescent="0.25">
      <c r="A31" s="57">
        <v>22</v>
      </c>
      <c r="B31" s="622"/>
      <c r="C31" s="176" t="s">
        <v>599</v>
      </c>
      <c r="D31" s="176" t="s">
        <v>600</v>
      </c>
      <c r="E31" s="176" t="s">
        <v>633</v>
      </c>
      <c r="F31" s="176" t="s">
        <v>634</v>
      </c>
      <c r="G31" s="176" t="s">
        <v>203</v>
      </c>
      <c r="H31" s="620"/>
      <c r="I31" s="325"/>
      <c r="J31" s="325"/>
      <c r="K31" s="325"/>
      <c r="L31" s="325"/>
      <c r="M31" s="325"/>
      <c r="N31" s="325"/>
      <c r="O31" s="325"/>
      <c r="P31" s="325"/>
      <c r="Q31" s="325"/>
    </row>
    <row r="32" spans="1:17" ht="15" x14ac:dyDescent="0.25">
      <c r="A32" s="57">
        <v>23</v>
      </c>
      <c r="B32" s="622"/>
      <c r="C32" s="176" t="s">
        <v>599</v>
      </c>
      <c r="D32" s="176" t="s">
        <v>635</v>
      </c>
      <c r="E32" s="176" t="s">
        <v>636</v>
      </c>
      <c r="F32" s="176" t="s">
        <v>637</v>
      </c>
      <c r="G32" s="176" t="s">
        <v>210</v>
      </c>
      <c r="H32" s="620"/>
      <c r="I32" s="325"/>
      <c r="J32" s="325"/>
      <c r="K32" s="325"/>
      <c r="L32" s="325"/>
      <c r="M32" s="325"/>
      <c r="N32" s="325"/>
      <c r="O32" s="325"/>
      <c r="P32" s="325"/>
      <c r="Q32" s="325"/>
    </row>
    <row r="33" spans="1:17" ht="15" x14ac:dyDescent="0.25">
      <c r="A33" s="57">
        <v>24</v>
      </c>
      <c r="B33" s="622"/>
      <c r="C33" s="176" t="s">
        <v>535</v>
      </c>
      <c r="D33" s="176" t="s">
        <v>599</v>
      </c>
      <c r="E33" s="176" t="s">
        <v>638</v>
      </c>
      <c r="F33" s="176" t="s">
        <v>639</v>
      </c>
      <c r="G33" s="176" t="s">
        <v>324</v>
      </c>
      <c r="H33" s="620"/>
      <c r="I33" s="325"/>
      <c r="J33" s="325"/>
      <c r="K33" s="325"/>
      <c r="L33" s="325"/>
      <c r="M33" s="325"/>
      <c r="N33" s="325"/>
      <c r="O33" s="325"/>
      <c r="P33" s="325"/>
      <c r="Q33" s="325"/>
    </row>
    <row r="34" spans="1:17" ht="15" x14ac:dyDescent="0.25">
      <c r="A34" s="57">
        <v>25</v>
      </c>
      <c r="B34" s="622"/>
      <c r="C34" s="176" t="s">
        <v>535</v>
      </c>
      <c r="D34" s="176" t="s">
        <v>599</v>
      </c>
      <c r="E34" s="176" t="s">
        <v>640</v>
      </c>
      <c r="F34" s="176" t="s">
        <v>641</v>
      </c>
      <c r="G34" s="176" t="s">
        <v>324</v>
      </c>
      <c r="H34" s="620"/>
      <c r="I34" s="325"/>
      <c r="J34" s="325"/>
      <c r="K34" s="325"/>
      <c r="L34" s="325"/>
      <c r="M34" s="325"/>
      <c r="N34" s="325"/>
      <c r="O34" s="325"/>
      <c r="P34" s="325"/>
      <c r="Q34" s="325"/>
    </row>
    <row r="35" spans="1:17" ht="15" x14ac:dyDescent="0.25">
      <c r="A35" s="57">
        <v>26</v>
      </c>
      <c r="B35" s="622"/>
      <c r="C35" s="176" t="s">
        <v>535</v>
      </c>
      <c r="D35" s="176" t="s">
        <v>599</v>
      </c>
      <c r="E35" s="176" t="s">
        <v>642</v>
      </c>
      <c r="F35" s="176" t="s">
        <v>643</v>
      </c>
      <c r="G35" s="176" t="s">
        <v>324</v>
      </c>
      <c r="H35" s="620"/>
      <c r="I35" s="325"/>
      <c r="J35" s="325"/>
      <c r="K35" s="325"/>
      <c r="L35" s="325"/>
      <c r="M35" s="325"/>
      <c r="N35" s="325"/>
      <c r="O35" s="325"/>
      <c r="P35" s="325"/>
      <c r="Q35" s="325"/>
    </row>
    <row r="36" spans="1:17" ht="15" x14ac:dyDescent="0.25">
      <c r="A36" s="57">
        <v>27</v>
      </c>
      <c r="B36" s="622"/>
      <c r="C36" s="176" t="s">
        <v>535</v>
      </c>
      <c r="D36" s="176" t="s">
        <v>599</v>
      </c>
      <c r="E36" s="176" t="s">
        <v>644</v>
      </c>
      <c r="F36" s="176" t="s">
        <v>645</v>
      </c>
      <c r="G36" s="176" t="s">
        <v>324</v>
      </c>
      <c r="H36" s="620"/>
      <c r="I36" s="325"/>
      <c r="J36" s="325"/>
      <c r="K36" s="325"/>
      <c r="L36" s="325"/>
      <c r="M36" s="325"/>
      <c r="N36" s="325"/>
      <c r="O36" s="325"/>
      <c r="P36" s="325"/>
      <c r="Q36" s="325"/>
    </row>
    <row r="37" spans="1:17" ht="15" x14ac:dyDescent="0.25">
      <c r="A37" s="57">
        <v>28</v>
      </c>
      <c r="B37" s="622"/>
      <c r="C37" s="176" t="s">
        <v>535</v>
      </c>
      <c r="D37" s="176" t="s">
        <v>599</v>
      </c>
      <c r="E37" s="176" t="s">
        <v>646</v>
      </c>
      <c r="F37" s="176" t="s">
        <v>647</v>
      </c>
      <c r="G37" s="176" t="s">
        <v>324</v>
      </c>
      <c r="H37" s="620"/>
      <c r="I37" s="325"/>
      <c r="J37" s="325"/>
      <c r="K37" s="325"/>
      <c r="L37" s="325"/>
      <c r="M37" s="325"/>
      <c r="N37" s="325"/>
      <c r="O37" s="325"/>
      <c r="P37" s="325"/>
      <c r="Q37" s="325"/>
    </row>
    <row r="38" spans="1:17" ht="15" x14ac:dyDescent="0.25">
      <c r="A38" s="57">
        <v>29</v>
      </c>
      <c r="B38" s="622"/>
      <c r="C38" s="176" t="s">
        <v>599</v>
      </c>
      <c r="D38" s="176" t="s">
        <v>12</v>
      </c>
      <c r="E38" s="176" t="s">
        <v>602</v>
      </c>
      <c r="F38" s="176" t="s">
        <v>537</v>
      </c>
      <c r="G38" s="176" t="s">
        <v>213</v>
      </c>
      <c r="H38" s="620"/>
      <c r="I38" s="325"/>
      <c r="J38" s="325"/>
      <c r="K38" s="325"/>
      <c r="L38" s="325"/>
      <c r="M38" s="325"/>
      <c r="N38" s="325"/>
      <c r="O38" s="325"/>
      <c r="P38" s="325"/>
      <c r="Q38" s="325"/>
    </row>
    <row r="39" spans="1:17" ht="15" x14ac:dyDescent="0.25">
      <c r="A39" s="57">
        <v>30</v>
      </c>
      <c r="B39" s="622"/>
      <c r="C39" s="156" t="s">
        <v>1021</v>
      </c>
      <c r="D39" s="156" t="s">
        <v>1022</v>
      </c>
      <c r="E39" s="157">
        <v>170306143918</v>
      </c>
      <c r="F39" s="156">
        <v>61826</v>
      </c>
      <c r="G39" s="156" t="s">
        <v>216</v>
      </c>
      <c r="H39" s="620"/>
      <c r="I39" s="325"/>
      <c r="J39" s="325"/>
      <c r="K39" s="325"/>
      <c r="L39" s="325"/>
      <c r="M39" s="325"/>
      <c r="N39" s="325"/>
      <c r="O39" s="325"/>
      <c r="P39" s="325"/>
      <c r="Q39" s="325"/>
    </row>
    <row r="40" spans="1:17" ht="15" x14ac:dyDescent="0.25">
      <c r="A40" s="57">
        <v>31</v>
      </c>
      <c r="B40" s="622"/>
      <c r="C40" s="156" t="s">
        <v>1021</v>
      </c>
      <c r="D40" s="156" t="s">
        <v>1022</v>
      </c>
      <c r="E40" s="157">
        <v>170306140738</v>
      </c>
      <c r="F40" s="156">
        <v>61827</v>
      </c>
      <c r="G40" s="156" t="s">
        <v>216</v>
      </c>
      <c r="H40" s="620"/>
      <c r="I40" s="325"/>
      <c r="J40" s="325"/>
      <c r="K40" s="325"/>
      <c r="L40" s="325"/>
      <c r="M40" s="325"/>
      <c r="N40" s="325"/>
      <c r="O40" s="325"/>
      <c r="P40" s="325"/>
      <c r="Q40" s="325"/>
    </row>
    <row r="41" spans="1:17" ht="30" x14ac:dyDescent="0.25">
      <c r="A41" s="57">
        <v>32</v>
      </c>
      <c r="B41" s="622"/>
      <c r="C41" s="156" t="s">
        <v>1021</v>
      </c>
      <c r="D41" s="156" t="s">
        <v>1022</v>
      </c>
      <c r="E41" s="157">
        <v>170306150548</v>
      </c>
      <c r="F41" s="156">
        <v>61828</v>
      </c>
      <c r="G41" s="156" t="s">
        <v>1023</v>
      </c>
      <c r="H41" s="620"/>
      <c r="I41" s="325"/>
      <c r="J41" s="325"/>
      <c r="K41" s="325"/>
      <c r="L41" s="325"/>
      <c r="M41" s="325"/>
      <c r="N41" s="325"/>
      <c r="O41" s="325"/>
      <c r="P41" s="325"/>
      <c r="Q41" s="325"/>
    </row>
    <row r="42" spans="1:17" ht="30" x14ac:dyDescent="0.25">
      <c r="A42" s="57">
        <v>33</v>
      </c>
      <c r="B42" s="622"/>
      <c r="C42" s="156" t="s">
        <v>1021</v>
      </c>
      <c r="D42" s="156" t="s">
        <v>1022</v>
      </c>
      <c r="E42" s="157">
        <v>170306134149</v>
      </c>
      <c r="F42" s="156">
        <v>61829</v>
      </c>
      <c r="G42" s="156" t="s">
        <v>1023</v>
      </c>
      <c r="H42" s="620"/>
      <c r="I42" s="325"/>
      <c r="J42" s="325"/>
      <c r="K42" s="325"/>
      <c r="L42" s="325"/>
      <c r="M42" s="325"/>
      <c r="N42" s="325"/>
      <c r="O42" s="325"/>
      <c r="P42" s="325"/>
      <c r="Q42" s="325"/>
    </row>
    <row r="43" spans="1:17" ht="15" x14ac:dyDescent="0.25">
      <c r="A43" s="57">
        <v>34</v>
      </c>
      <c r="B43" s="622"/>
      <c r="C43" s="156" t="s">
        <v>1021</v>
      </c>
      <c r="D43" s="156" t="s">
        <v>1022</v>
      </c>
      <c r="E43" s="157">
        <v>170306151217</v>
      </c>
      <c r="F43" s="156">
        <v>61830</v>
      </c>
      <c r="G43" s="156" t="s">
        <v>204</v>
      </c>
      <c r="H43" s="620"/>
      <c r="I43" s="325"/>
      <c r="J43" s="325"/>
      <c r="K43" s="325"/>
      <c r="L43" s="325"/>
      <c r="M43" s="325"/>
      <c r="N43" s="325"/>
      <c r="O43" s="325"/>
      <c r="P43" s="325"/>
      <c r="Q43" s="325"/>
    </row>
    <row r="44" spans="1:17" ht="15" x14ac:dyDescent="0.25">
      <c r="A44" s="57">
        <v>35</v>
      </c>
      <c r="B44" s="622"/>
      <c r="C44" s="156" t="s">
        <v>1021</v>
      </c>
      <c r="D44" s="156" t="s">
        <v>1022</v>
      </c>
      <c r="E44" s="157">
        <v>170306151337</v>
      </c>
      <c r="F44" s="156">
        <v>61831</v>
      </c>
      <c r="G44" s="156" t="s">
        <v>204</v>
      </c>
      <c r="H44" s="620"/>
      <c r="I44" s="325"/>
      <c r="J44" s="325"/>
      <c r="K44" s="325"/>
      <c r="L44" s="325"/>
      <c r="M44" s="325"/>
      <c r="N44" s="325"/>
      <c r="O44" s="325"/>
      <c r="P44" s="325"/>
      <c r="Q44" s="325"/>
    </row>
    <row r="45" spans="1:17" ht="30" x14ac:dyDescent="0.25">
      <c r="A45" s="57">
        <v>36</v>
      </c>
      <c r="B45" s="622"/>
      <c r="C45" s="156" t="s">
        <v>1021</v>
      </c>
      <c r="D45" s="156" t="s">
        <v>1022</v>
      </c>
      <c r="E45" s="157">
        <v>17030614337</v>
      </c>
      <c r="F45" s="156">
        <v>61832</v>
      </c>
      <c r="G45" s="156" t="s">
        <v>1023</v>
      </c>
      <c r="H45" s="620"/>
      <c r="I45" s="325"/>
      <c r="J45" s="325"/>
      <c r="K45" s="325"/>
      <c r="L45" s="325"/>
      <c r="M45" s="325"/>
      <c r="N45" s="325"/>
      <c r="O45" s="325"/>
      <c r="P45" s="325"/>
      <c r="Q45" s="325"/>
    </row>
    <row r="46" spans="1:17" ht="15" x14ac:dyDescent="0.25">
      <c r="A46" s="57">
        <v>37</v>
      </c>
      <c r="B46" s="622"/>
      <c r="C46" s="156" t="s">
        <v>1021</v>
      </c>
      <c r="D46" s="156" t="s">
        <v>1022</v>
      </c>
      <c r="E46" s="157">
        <v>170302070407</v>
      </c>
      <c r="F46" s="156">
        <v>61833</v>
      </c>
      <c r="G46" s="156" t="s">
        <v>212</v>
      </c>
      <c r="H46" s="620"/>
      <c r="I46" s="325"/>
      <c r="J46" s="325"/>
      <c r="K46" s="325"/>
      <c r="L46" s="325"/>
      <c r="M46" s="325"/>
      <c r="N46" s="325"/>
      <c r="O46" s="325"/>
      <c r="P46" s="325"/>
      <c r="Q46" s="325"/>
    </row>
    <row r="47" spans="1:17" ht="15" x14ac:dyDescent="0.25">
      <c r="A47" s="57">
        <v>38</v>
      </c>
      <c r="B47" s="622"/>
      <c r="C47" s="156" t="s">
        <v>1021</v>
      </c>
      <c r="D47" s="156" t="s">
        <v>1022</v>
      </c>
      <c r="E47" s="157">
        <v>170306150658</v>
      </c>
      <c r="F47" s="156">
        <v>61834</v>
      </c>
      <c r="G47" s="156" t="s">
        <v>212</v>
      </c>
      <c r="H47" s="620"/>
      <c r="I47" s="325"/>
      <c r="J47" s="325"/>
      <c r="K47" s="325"/>
      <c r="L47" s="325"/>
      <c r="M47" s="325"/>
      <c r="N47" s="325"/>
      <c r="O47" s="325"/>
      <c r="P47" s="325"/>
      <c r="Q47" s="325"/>
    </row>
    <row r="48" spans="1:17" ht="15" x14ac:dyDescent="0.25">
      <c r="A48" s="57">
        <v>39</v>
      </c>
      <c r="B48" s="622"/>
      <c r="C48" s="156" t="s">
        <v>1021</v>
      </c>
      <c r="D48" s="156" t="s">
        <v>1022</v>
      </c>
      <c r="E48" s="157">
        <v>170306133839</v>
      </c>
      <c r="F48" s="156">
        <v>61835</v>
      </c>
      <c r="G48" s="156" t="s">
        <v>206</v>
      </c>
      <c r="H48" s="620"/>
      <c r="I48" s="325"/>
      <c r="J48" s="325"/>
      <c r="K48" s="325"/>
      <c r="L48" s="325"/>
      <c r="M48" s="325"/>
      <c r="N48" s="325"/>
      <c r="O48" s="325"/>
      <c r="P48" s="325"/>
      <c r="Q48" s="325"/>
    </row>
    <row r="49" spans="1:17" ht="15" x14ac:dyDescent="0.25">
      <c r="A49" s="57">
        <v>40</v>
      </c>
      <c r="B49" s="622"/>
      <c r="C49" s="156" t="s">
        <v>1021</v>
      </c>
      <c r="D49" s="156" t="s">
        <v>1022</v>
      </c>
      <c r="E49" s="157">
        <v>170306150807</v>
      </c>
      <c r="F49" s="156">
        <v>61836</v>
      </c>
      <c r="G49" s="156" t="s">
        <v>1024</v>
      </c>
      <c r="H49" s="620"/>
      <c r="I49" s="325"/>
      <c r="J49" s="325"/>
      <c r="K49" s="325"/>
      <c r="L49" s="325"/>
      <c r="M49" s="325"/>
      <c r="N49" s="325"/>
      <c r="O49" s="325"/>
      <c r="P49" s="325"/>
      <c r="Q49" s="325"/>
    </row>
    <row r="50" spans="1:17" ht="15" x14ac:dyDescent="0.25">
      <c r="A50" s="57">
        <v>41</v>
      </c>
      <c r="B50" s="622"/>
      <c r="C50" s="156" t="s">
        <v>1021</v>
      </c>
      <c r="D50" s="156" t="s">
        <v>1022</v>
      </c>
      <c r="E50" s="157">
        <v>170306141017</v>
      </c>
      <c r="F50" s="156">
        <v>61837</v>
      </c>
      <c r="G50" s="156" t="s">
        <v>1025</v>
      </c>
      <c r="H50" s="620"/>
      <c r="I50" s="325"/>
      <c r="J50" s="325"/>
      <c r="K50" s="325"/>
      <c r="L50" s="325"/>
      <c r="M50" s="325"/>
      <c r="N50" s="325"/>
      <c r="O50" s="325"/>
      <c r="P50" s="325"/>
      <c r="Q50" s="325"/>
    </row>
    <row r="51" spans="1:17" ht="15" x14ac:dyDescent="0.25">
      <c r="A51" s="57">
        <v>42</v>
      </c>
      <c r="B51" s="622"/>
      <c r="C51" s="156" t="s">
        <v>1021</v>
      </c>
      <c r="D51" s="156" t="s">
        <v>1022</v>
      </c>
      <c r="E51" s="157">
        <v>170306134358</v>
      </c>
      <c r="F51" s="156">
        <v>61838</v>
      </c>
      <c r="G51" s="156" t="s">
        <v>1025</v>
      </c>
      <c r="H51" s="620"/>
      <c r="I51" s="325"/>
      <c r="J51" s="325"/>
      <c r="K51" s="325"/>
      <c r="L51" s="325"/>
      <c r="M51" s="325"/>
      <c r="N51" s="325"/>
      <c r="O51" s="325"/>
      <c r="P51" s="325"/>
      <c r="Q51" s="325"/>
    </row>
    <row r="52" spans="1:17" ht="15.75" thickBot="1" x14ac:dyDescent="0.3">
      <c r="A52" s="92">
        <v>43</v>
      </c>
      <c r="B52" s="622"/>
      <c r="C52" s="178" t="s">
        <v>1021</v>
      </c>
      <c r="D52" s="178" t="s">
        <v>1022</v>
      </c>
      <c r="E52" s="183">
        <v>170306144227</v>
      </c>
      <c r="F52" s="178">
        <v>61839</v>
      </c>
      <c r="G52" s="178" t="s">
        <v>598</v>
      </c>
      <c r="H52" s="620"/>
      <c r="I52" s="326"/>
      <c r="J52" s="326"/>
      <c r="K52" s="326"/>
      <c r="L52" s="326"/>
      <c r="M52" s="326"/>
      <c r="N52" s="326"/>
      <c r="O52" s="326"/>
      <c r="P52" s="326"/>
      <c r="Q52" s="326"/>
    </row>
    <row r="53" spans="1:17" ht="30" customHeight="1" thickBot="1" x14ac:dyDescent="0.3">
      <c r="A53" s="418" t="s">
        <v>833</v>
      </c>
      <c r="B53" s="419"/>
      <c r="C53" s="419"/>
      <c r="D53" s="419"/>
      <c r="E53" s="419"/>
      <c r="F53" s="419"/>
      <c r="G53" s="419"/>
      <c r="H53" s="419"/>
      <c r="I53" s="419"/>
      <c r="J53" s="420"/>
      <c r="K53" s="305"/>
      <c r="L53" s="258"/>
      <c r="M53" s="258"/>
      <c r="N53" s="258"/>
      <c r="O53" s="258"/>
      <c r="P53" s="258"/>
      <c r="Q53" s="259"/>
    </row>
    <row r="54" spans="1:17" ht="25.5" customHeight="1" thickBot="1" x14ac:dyDescent="0.3">
      <c r="A54" s="477" t="s">
        <v>834</v>
      </c>
      <c r="B54" s="478"/>
      <c r="C54" s="478"/>
      <c r="D54" s="478"/>
      <c r="E54" s="478"/>
      <c r="F54" s="478"/>
      <c r="G54" s="478"/>
      <c r="H54" s="478"/>
      <c r="I54" s="478"/>
      <c r="J54" s="478"/>
      <c r="K54" s="445"/>
      <c r="L54" s="446"/>
      <c r="M54" s="446"/>
      <c r="N54" s="446"/>
      <c r="O54" s="446"/>
      <c r="P54" s="446"/>
      <c r="Q54" s="447"/>
    </row>
    <row r="55" spans="1:17" ht="12.75" customHeight="1" thickBot="1" x14ac:dyDescent="0.3">
      <c r="A55" s="448" t="s">
        <v>7</v>
      </c>
      <c r="B55" s="449"/>
      <c r="C55" s="449"/>
      <c r="D55" s="449"/>
      <c r="E55" s="449"/>
      <c r="F55" s="449"/>
      <c r="G55" s="449"/>
      <c r="H55" s="449"/>
      <c r="I55" s="449"/>
      <c r="J55" s="449"/>
      <c r="K55" s="449"/>
      <c r="L55" s="449"/>
      <c r="M55" s="449"/>
      <c r="N55" s="449"/>
      <c r="O55" s="449"/>
      <c r="P55" s="449"/>
      <c r="Q55" s="450"/>
    </row>
    <row r="56" spans="1:17" ht="13.5" customHeight="1" thickBot="1" x14ac:dyDescent="0.3">
      <c r="A56" s="451" t="s">
        <v>839</v>
      </c>
      <c r="B56" s="452"/>
      <c r="C56" s="452"/>
      <c r="D56" s="452"/>
      <c r="E56" s="452"/>
      <c r="F56" s="452"/>
      <c r="G56" s="452"/>
      <c r="H56" s="452"/>
      <c r="I56" s="452"/>
      <c r="J56" s="452"/>
      <c r="K56" s="452"/>
      <c r="L56" s="452"/>
      <c r="M56" s="452"/>
      <c r="N56" s="452"/>
      <c r="O56" s="452"/>
      <c r="P56" s="452"/>
      <c r="Q56" s="453"/>
    </row>
    <row r="57" spans="1:17" x14ac:dyDescent="0.25">
      <c r="B57" s="12"/>
      <c r="C57" s="12"/>
      <c r="D57" s="12"/>
      <c r="E57" s="12"/>
      <c r="F57" s="12"/>
      <c r="G57" s="12"/>
      <c r="H57" s="12"/>
      <c r="I57" s="12"/>
      <c r="J57" s="12"/>
    </row>
    <row r="58" spans="1:17" ht="15" customHeight="1" x14ac:dyDescent="0.25">
      <c r="B58" s="12"/>
      <c r="C58" s="12"/>
      <c r="D58" s="12"/>
      <c r="E58" s="12"/>
      <c r="F58" s="12"/>
      <c r="G58" s="12"/>
      <c r="H58" s="12"/>
      <c r="I58" s="12"/>
      <c r="J58" s="12"/>
    </row>
    <row r="59" spans="1:17" ht="27.75" customHeight="1" x14ac:dyDescent="0.25">
      <c r="A59" s="376"/>
      <c r="B59" s="376"/>
      <c r="C59" s="376"/>
      <c r="D59" s="376"/>
      <c r="E59" s="376"/>
      <c r="F59" s="376"/>
      <c r="G59" s="376"/>
      <c r="H59" s="376"/>
      <c r="I59" s="376"/>
      <c r="J59" s="376"/>
    </row>
    <row r="60" spans="1:17" ht="21" customHeight="1" x14ac:dyDescent="0.25">
      <c r="A60" s="377"/>
      <c r="B60" s="377"/>
      <c r="C60" s="377"/>
      <c r="D60" s="377"/>
      <c r="E60" s="377"/>
      <c r="F60" s="377"/>
      <c r="G60" s="377"/>
      <c r="H60" s="377"/>
      <c r="I60" s="377"/>
      <c r="J60" s="377"/>
    </row>
    <row r="61" spans="1:17" ht="12.75" customHeight="1" x14ac:dyDescent="0.25">
      <c r="A61" s="396"/>
      <c r="B61" s="396"/>
      <c r="C61" s="396"/>
      <c r="D61" s="396"/>
      <c r="E61" s="396"/>
      <c r="F61" s="396"/>
      <c r="G61" s="396"/>
      <c r="H61" s="396"/>
      <c r="I61" s="396"/>
      <c r="J61" s="396"/>
    </row>
    <row r="62" spans="1:17" ht="12.75" customHeight="1" x14ac:dyDescent="0.25">
      <c r="A62" s="397"/>
      <c r="B62" s="397"/>
      <c r="C62" s="397"/>
      <c r="D62" s="397"/>
      <c r="E62" s="397"/>
      <c r="F62" s="397"/>
      <c r="G62" s="397"/>
      <c r="H62" s="397"/>
      <c r="I62" s="397"/>
      <c r="J62" s="397"/>
    </row>
    <row r="63" spans="1:17" s="32" customFormat="1" ht="12.75" customHeight="1" x14ac:dyDescent="0.25">
      <c r="A63" s="397" t="s">
        <v>837</v>
      </c>
      <c r="B63" s="397"/>
      <c r="C63" s="397"/>
      <c r="D63" s="397"/>
      <c r="E63" s="397"/>
      <c r="F63" s="397"/>
      <c r="G63" s="397"/>
      <c r="H63" s="397"/>
      <c r="I63" s="397"/>
      <c r="J63" s="397"/>
      <c r="K63" s="7"/>
      <c r="L63" s="7"/>
      <c r="M63" s="7"/>
      <c r="N63" s="7"/>
      <c r="O63" s="7"/>
      <c r="P63" s="7"/>
      <c r="Q63" s="7"/>
    </row>
    <row r="64" spans="1:17" ht="12.75" customHeight="1" x14ac:dyDescent="0.25">
      <c r="A64" s="376" t="s">
        <v>835</v>
      </c>
      <c r="B64" s="376"/>
      <c r="C64" s="376"/>
      <c r="D64" s="376"/>
      <c r="E64" s="376"/>
      <c r="F64" s="376"/>
      <c r="G64" s="376"/>
      <c r="H64" s="376"/>
      <c r="I64" s="376"/>
      <c r="J64" s="376"/>
    </row>
    <row r="65" spans="1:17" s="32" customFormat="1" x14ac:dyDescent="0.25">
      <c r="A65" s="377" t="s">
        <v>836</v>
      </c>
      <c r="B65" s="377"/>
      <c r="C65" s="377"/>
      <c r="D65" s="377"/>
      <c r="E65" s="377"/>
      <c r="F65" s="377"/>
      <c r="G65" s="377"/>
      <c r="H65" s="377"/>
      <c r="I65" s="377"/>
      <c r="J65" s="377"/>
    </row>
    <row r="66" spans="1:17" s="32" customFormat="1" ht="12.75" customHeight="1" x14ac:dyDescent="0.25">
      <c r="A66" s="396">
        <f ca="1">TODAY()</f>
        <v>43601</v>
      </c>
      <c r="B66" s="396"/>
      <c r="C66" s="396"/>
      <c r="D66" s="396"/>
      <c r="E66" s="396"/>
      <c r="F66" s="396"/>
      <c r="G66" s="396"/>
      <c r="H66" s="396"/>
      <c r="I66" s="396"/>
      <c r="J66" s="396"/>
      <c r="K66" s="7"/>
      <c r="L66" s="7"/>
      <c r="M66" s="7"/>
      <c r="N66" s="7"/>
      <c r="O66" s="7"/>
      <c r="P66" s="7"/>
      <c r="Q66" s="7"/>
    </row>
    <row r="67" spans="1:17" ht="12.75" customHeight="1" x14ac:dyDescent="0.25">
      <c r="A67" s="397"/>
      <c r="B67" s="397"/>
      <c r="C67" s="397"/>
      <c r="D67" s="397"/>
      <c r="E67" s="397"/>
      <c r="F67" s="397"/>
      <c r="G67" s="397"/>
      <c r="H67" s="397"/>
      <c r="I67" s="397"/>
      <c r="J67" s="397"/>
      <c r="K67" s="32"/>
      <c r="L67" s="32"/>
      <c r="M67" s="32"/>
      <c r="N67" s="32"/>
      <c r="O67" s="32"/>
      <c r="P67" s="32"/>
      <c r="Q67" s="32"/>
    </row>
    <row r="68" spans="1:17" ht="12.75" customHeight="1" x14ac:dyDescent="0.25">
      <c r="A68" s="376"/>
      <c r="B68" s="376"/>
      <c r="C68" s="376"/>
      <c r="D68" s="376"/>
      <c r="E68" s="376"/>
      <c r="F68" s="376"/>
      <c r="G68" s="376"/>
      <c r="H68" s="376"/>
      <c r="I68" s="376"/>
      <c r="J68" s="376"/>
      <c r="K68" s="32"/>
      <c r="L68" s="32"/>
      <c r="M68" s="32"/>
      <c r="N68" s="32"/>
      <c r="O68" s="32"/>
      <c r="P68" s="32"/>
      <c r="Q68" s="32"/>
    </row>
    <row r="69" spans="1:17" x14ac:dyDescent="0.25">
      <c r="A69" s="377"/>
      <c r="B69" s="377"/>
      <c r="C69" s="377"/>
      <c r="D69" s="377"/>
      <c r="E69" s="377"/>
      <c r="F69" s="377"/>
      <c r="G69" s="377"/>
      <c r="H69" s="377"/>
      <c r="I69" s="377"/>
      <c r="J69" s="377"/>
    </row>
    <row r="70" spans="1:17" x14ac:dyDescent="0.25">
      <c r="A70" s="396"/>
      <c r="B70" s="396"/>
      <c r="C70" s="396"/>
      <c r="D70" s="396"/>
      <c r="E70" s="396"/>
      <c r="F70" s="396"/>
      <c r="G70" s="396"/>
      <c r="H70" s="396"/>
      <c r="I70" s="396"/>
      <c r="J70" s="396"/>
    </row>
  </sheetData>
  <mergeCells count="41">
    <mergeCell ref="A6:Q6"/>
    <mergeCell ref="A7:Q7"/>
    <mergeCell ref="A8:A9"/>
    <mergeCell ref="J8:J9"/>
    <mergeCell ref="I8:I9"/>
    <mergeCell ref="B8:B9"/>
    <mergeCell ref="H8:H9"/>
    <mergeCell ref="C8:C9"/>
    <mergeCell ref="D8:D9"/>
    <mergeCell ref="E8:E9"/>
    <mergeCell ref="F8:F9"/>
    <mergeCell ref="G8:G9"/>
    <mergeCell ref="K8:K9"/>
    <mergeCell ref="M8:M9"/>
    <mergeCell ref="N8:N9"/>
    <mergeCell ref="P8:P9"/>
    <mergeCell ref="A1:C4"/>
    <mergeCell ref="D1:Q1"/>
    <mergeCell ref="D2:Q2"/>
    <mergeCell ref="D3:Q4"/>
    <mergeCell ref="A5:Q5"/>
    <mergeCell ref="Q8:Q9"/>
    <mergeCell ref="K54:Q54"/>
    <mergeCell ref="A55:Q55"/>
    <mergeCell ref="A56:Q56"/>
    <mergeCell ref="A63:J63"/>
    <mergeCell ref="H10:H52"/>
    <mergeCell ref="A61:J61"/>
    <mergeCell ref="A62:J62"/>
    <mergeCell ref="A59:J59"/>
    <mergeCell ref="A60:J60"/>
    <mergeCell ref="B10:B52"/>
    <mergeCell ref="A53:J53"/>
    <mergeCell ref="A54:J54"/>
    <mergeCell ref="A64:J64"/>
    <mergeCell ref="A70:J70"/>
    <mergeCell ref="A65:J65"/>
    <mergeCell ref="A66:J66"/>
    <mergeCell ref="A67:J67"/>
    <mergeCell ref="A68:J68"/>
    <mergeCell ref="A69:J69"/>
  </mergeCells>
  <printOptions horizontalCentered="1" verticalCentered="1"/>
  <pageMargins left="0.70866141732283472" right="0.70866141732283472" top="3.937007874015748E-2" bottom="0" header="0.31496062992125984" footer="7.874015748031496E-2"/>
  <pageSetup paperSize="9" scale="80" fitToHeight="0" orientation="landscape" r:id="rId1"/>
  <ignoredErrors>
    <ignoredError sqref="E10:F24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9"/>
  <sheetViews>
    <sheetView zoomScale="90" zoomScaleNormal="90" zoomScaleSheetLayoutView="85" workbookViewId="0">
      <selection activeCell="A6" sqref="A6:Q6"/>
    </sheetView>
  </sheetViews>
  <sheetFormatPr baseColWidth="10" defaultColWidth="11.42578125" defaultRowHeight="12.75" x14ac:dyDescent="0.25"/>
  <cols>
    <col min="1" max="1" width="5" style="29" customWidth="1"/>
    <col min="2" max="2" width="16.5703125" style="7" customWidth="1"/>
    <col min="3" max="3" width="18" style="32" customWidth="1"/>
    <col min="4" max="4" width="15.42578125" style="32" customWidth="1"/>
    <col min="5" max="5" width="18.5703125" style="7" customWidth="1"/>
    <col min="6" max="6" width="11.5703125" style="7" customWidth="1"/>
    <col min="7" max="7" width="17" style="7" customWidth="1"/>
    <col min="8" max="8" width="19" style="7" customWidth="1"/>
    <col min="9" max="9" width="18.5703125" style="7" customWidth="1"/>
    <col min="10" max="10" width="21.5703125" style="7" customWidth="1"/>
    <col min="11" max="16384" width="11.42578125" style="7"/>
  </cols>
  <sheetData>
    <row r="1" spans="1:17" ht="30.7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36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2.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2.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8" customFormat="1" ht="26.25" customHeight="1" thickBot="1" x14ac:dyDescent="0.3">
      <c r="A6" s="433" t="s">
        <v>1335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35.1" customHeight="1" thickBot="1" x14ac:dyDescent="0.3">
      <c r="A7" s="480" t="s">
        <v>906</v>
      </c>
      <c r="B7" s="481"/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2"/>
    </row>
    <row r="8" spans="1:17" ht="50.25" customHeight="1" x14ac:dyDescent="0.25">
      <c r="A8" s="408" t="s">
        <v>11</v>
      </c>
      <c r="B8" s="394" t="s">
        <v>0</v>
      </c>
      <c r="C8" s="394" t="s">
        <v>1</v>
      </c>
      <c r="D8" s="394" t="s">
        <v>2</v>
      </c>
      <c r="E8" s="394" t="s">
        <v>3</v>
      </c>
      <c r="F8" s="394" t="s">
        <v>4</v>
      </c>
      <c r="G8" s="394" t="s">
        <v>5</v>
      </c>
      <c r="H8" s="392" t="s">
        <v>1134</v>
      </c>
      <c r="I8" s="394" t="s">
        <v>1303</v>
      </c>
      <c r="J8" s="472" t="s">
        <v>1304</v>
      </c>
      <c r="K8" s="394" t="s">
        <v>1305</v>
      </c>
      <c r="L8" s="210" t="s">
        <v>1306</v>
      </c>
      <c r="M8" s="472" t="s">
        <v>1304</v>
      </c>
      <c r="N8" s="394" t="s">
        <v>1305</v>
      </c>
      <c r="O8" s="210" t="s">
        <v>1307</v>
      </c>
      <c r="P8" s="472" t="s">
        <v>1304</v>
      </c>
      <c r="Q8" s="483" t="s">
        <v>1305</v>
      </c>
    </row>
    <row r="9" spans="1:17" ht="50.25" customHeight="1" thickBot="1" x14ac:dyDescent="0.3">
      <c r="A9" s="503"/>
      <c r="B9" s="493"/>
      <c r="C9" s="493"/>
      <c r="D9" s="493"/>
      <c r="E9" s="493"/>
      <c r="F9" s="493"/>
      <c r="G9" s="493"/>
      <c r="H9" s="413"/>
      <c r="I9" s="383"/>
      <c r="J9" s="407"/>
      <c r="K9" s="383"/>
      <c r="L9" s="227" t="s">
        <v>831</v>
      </c>
      <c r="M9" s="407"/>
      <c r="N9" s="383"/>
      <c r="O9" s="227" t="s">
        <v>832</v>
      </c>
      <c r="P9" s="407"/>
      <c r="Q9" s="411"/>
    </row>
    <row r="10" spans="1:17" ht="35.1" customHeight="1" x14ac:dyDescent="0.25">
      <c r="A10" s="31">
        <v>1</v>
      </c>
      <c r="B10" s="627" t="s">
        <v>680</v>
      </c>
      <c r="C10" s="3" t="s">
        <v>649</v>
      </c>
      <c r="D10" s="3" t="s">
        <v>654</v>
      </c>
      <c r="E10" s="3" t="s">
        <v>650</v>
      </c>
      <c r="F10" s="181" t="s">
        <v>651</v>
      </c>
      <c r="G10" s="627" t="s">
        <v>653</v>
      </c>
      <c r="H10" s="629" t="s">
        <v>1129</v>
      </c>
      <c r="I10" s="224"/>
      <c r="J10" s="224"/>
      <c r="K10" s="224"/>
      <c r="L10" s="627" t="s">
        <v>831</v>
      </c>
      <c r="M10" s="224"/>
      <c r="N10" s="233"/>
      <c r="O10" s="511" t="s">
        <v>1309</v>
      </c>
      <c r="P10" s="327"/>
      <c r="Q10" s="328"/>
    </row>
    <row r="11" spans="1:17" ht="35.1" customHeight="1" thickBot="1" x14ac:dyDescent="0.3">
      <c r="A11" s="92">
        <v>2</v>
      </c>
      <c r="B11" s="628"/>
      <c r="C11" s="329" t="s">
        <v>649</v>
      </c>
      <c r="D11" s="329" t="s">
        <v>654</v>
      </c>
      <c r="E11" s="329" t="s">
        <v>652</v>
      </c>
      <c r="F11" s="177">
        <v>49480</v>
      </c>
      <c r="G11" s="628"/>
      <c r="H11" s="616"/>
      <c r="I11" s="330"/>
      <c r="J11" s="330"/>
      <c r="K11" s="330"/>
      <c r="L11" s="628"/>
      <c r="M11" s="330"/>
      <c r="N11" s="266"/>
      <c r="O11" s="512"/>
      <c r="P11" s="331"/>
      <c r="Q11" s="332"/>
    </row>
    <row r="12" spans="1:17" ht="30" customHeight="1" thickBot="1" x14ac:dyDescent="0.3">
      <c r="A12" s="418" t="s">
        <v>833</v>
      </c>
      <c r="B12" s="419"/>
      <c r="C12" s="419"/>
      <c r="D12" s="419"/>
      <c r="E12" s="419"/>
      <c r="F12" s="419"/>
      <c r="G12" s="419"/>
      <c r="H12" s="419"/>
      <c r="I12" s="419"/>
      <c r="J12" s="420"/>
      <c r="K12" s="305"/>
      <c r="L12" s="258"/>
      <c r="M12" s="258"/>
      <c r="N12" s="258"/>
      <c r="O12" s="258"/>
      <c r="P12" s="258"/>
      <c r="Q12" s="259"/>
    </row>
    <row r="13" spans="1:17" ht="25.5" customHeight="1" thickBot="1" x14ac:dyDescent="0.3">
      <c r="A13" s="477" t="s">
        <v>834</v>
      </c>
      <c r="B13" s="478"/>
      <c r="C13" s="478"/>
      <c r="D13" s="478"/>
      <c r="E13" s="478"/>
      <c r="F13" s="478"/>
      <c r="G13" s="478"/>
      <c r="H13" s="478"/>
      <c r="I13" s="478"/>
      <c r="J13" s="478"/>
      <c r="K13" s="445"/>
      <c r="L13" s="446"/>
      <c r="M13" s="446"/>
      <c r="N13" s="446"/>
      <c r="O13" s="446"/>
      <c r="P13" s="446"/>
      <c r="Q13" s="447"/>
    </row>
    <row r="14" spans="1:17" ht="13.5" customHeight="1" thickBot="1" x14ac:dyDescent="0.3">
      <c r="A14" s="448" t="s">
        <v>7</v>
      </c>
      <c r="B14" s="449"/>
      <c r="C14" s="449"/>
      <c r="D14" s="449"/>
      <c r="E14" s="449"/>
      <c r="F14" s="449"/>
      <c r="G14" s="449"/>
      <c r="H14" s="449"/>
      <c r="I14" s="449"/>
      <c r="J14" s="449"/>
      <c r="K14" s="449"/>
      <c r="L14" s="449"/>
      <c r="M14" s="449"/>
      <c r="N14" s="449"/>
      <c r="O14" s="449"/>
      <c r="P14" s="449"/>
      <c r="Q14" s="450"/>
    </row>
    <row r="15" spans="1:17" ht="13.5" customHeight="1" thickBot="1" x14ac:dyDescent="0.3">
      <c r="A15" s="451" t="s">
        <v>839</v>
      </c>
      <c r="B15" s="452"/>
      <c r="C15" s="452"/>
      <c r="D15" s="452"/>
      <c r="E15" s="452"/>
      <c r="F15" s="452"/>
      <c r="G15" s="452"/>
      <c r="H15" s="452"/>
      <c r="I15" s="452"/>
      <c r="J15" s="452"/>
      <c r="K15" s="452"/>
      <c r="L15" s="452"/>
      <c r="M15" s="452"/>
      <c r="N15" s="452"/>
      <c r="O15" s="452"/>
      <c r="P15" s="452"/>
      <c r="Q15" s="453"/>
    </row>
    <row r="16" spans="1:17" x14ac:dyDescent="0.25">
      <c r="B16" s="12"/>
      <c r="C16" s="12"/>
      <c r="D16" s="12"/>
      <c r="E16" s="12"/>
      <c r="F16" s="12"/>
      <c r="G16" s="12"/>
      <c r="H16" s="12"/>
      <c r="I16" s="12"/>
      <c r="J16" s="12"/>
    </row>
    <row r="17" spans="1:17" x14ac:dyDescent="0.25">
      <c r="A17" s="42"/>
      <c r="B17" s="12"/>
      <c r="C17" s="12"/>
      <c r="D17" s="12"/>
      <c r="E17" s="12"/>
      <c r="F17" s="12"/>
      <c r="G17" s="12"/>
      <c r="H17" s="12"/>
      <c r="I17" s="12"/>
      <c r="J17" s="12"/>
    </row>
    <row r="18" spans="1:17" x14ac:dyDescent="0.25">
      <c r="A18" s="42"/>
      <c r="B18" s="12"/>
      <c r="C18" s="12"/>
      <c r="D18" s="12"/>
      <c r="E18" s="12"/>
      <c r="F18" s="12"/>
      <c r="G18" s="12"/>
      <c r="H18" s="12"/>
      <c r="I18" s="12"/>
      <c r="J18" s="12"/>
    </row>
    <row r="19" spans="1:17" ht="15" customHeight="1" x14ac:dyDescent="0.25">
      <c r="B19" s="12"/>
      <c r="C19" s="12"/>
      <c r="D19" s="12"/>
      <c r="E19" s="12"/>
      <c r="F19" s="12"/>
      <c r="G19" s="12"/>
      <c r="H19" s="12"/>
      <c r="I19" s="12"/>
      <c r="J19" s="12"/>
    </row>
    <row r="20" spans="1:17" ht="27.75" customHeight="1" x14ac:dyDescent="0.25">
      <c r="A20" s="397" t="s">
        <v>837</v>
      </c>
      <c r="B20" s="397"/>
      <c r="C20" s="397"/>
      <c r="D20" s="397"/>
      <c r="E20" s="397"/>
      <c r="F20" s="397"/>
      <c r="G20" s="397"/>
      <c r="H20" s="397"/>
      <c r="I20" s="397"/>
      <c r="J20" s="397"/>
    </row>
    <row r="21" spans="1:17" ht="21" customHeight="1" x14ac:dyDescent="0.25">
      <c r="A21" s="376" t="s">
        <v>835</v>
      </c>
      <c r="B21" s="376"/>
      <c r="C21" s="376"/>
      <c r="D21" s="376"/>
      <c r="E21" s="376"/>
      <c r="F21" s="376"/>
      <c r="G21" s="376"/>
      <c r="H21" s="376"/>
      <c r="I21" s="376"/>
      <c r="J21" s="376"/>
    </row>
    <row r="22" spans="1:17" ht="12.75" customHeight="1" x14ac:dyDescent="0.25">
      <c r="A22" s="377" t="s">
        <v>836</v>
      </c>
      <c r="B22" s="377"/>
      <c r="C22" s="377"/>
      <c r="D22" s="377"/>
      <c r="E22" s="377"/>
      <c r="F22" s="377"/>
      <c r="G22" s="377"/>
      <c r="H22" s="377"/>
      <c r="I22" s="377"/>
      <c r="J22" s="377"/>
    </row>
    <row r="23" spans="1:17" x14ac:dyDescent="0.25">
      <c r="A23" s="396">
        <f ca="1">TODAY()</f>
        <v>43601</v>
      </c>
      <c r="B23" s="396"/>
      <c r="C23" s="396"/>
      <c r="D23" s="396"/>
      <c r="E23" s="396"/>
      <c r="F23" s="396"/>
      <c r="G23" s="396"/>
      <c r="H23" s="396"/>
      <c r="I23" s="396"/>
      <c r="J23" s="396"/>
    </row>
    <row r="24" spans="1:17" s="32" customFormat="1" x14ac:dyDescent="0.25">
      <c r="A24" s="29"/>
      <c r="B24" s="8"/>
      <c r="C24" s="30"/>
      <c r="D24" s="30"/>
      <c r="E24" s="8"/>
      <c r="F24" s="8"/>
      <c r="G24" s="8"/>
      <c r="H24" s="8"/>
      <c r="I24" s="8"/>
      <c r="J24" s="8"/>
      <c r="K24" s="7"/>
      <c r="L24" s="7"/>
      <c r="M24" s="7"/>
      <c r="N24" s="7"/>
      <c r="O24" s="7"/>
      <c r="P24" s="7"/>
      <c r="Q24" s="7"/>
    </row>
    <row r="26" spans="1:17" s="32" customFormat="1" x14ac:dyDescent="0.25">
      <c r="A26" s="29"/>
      <c r="B26" s="7"/>
      <c r="E26" s="7"/>
      <c r="F26" s="7"/>
      <c r="G26" s="7"/>
      <c r="H26" s="7"/>
      <c r="I26" s="7"/>
      <c r="J26" s="7"/>
    </row>
    <row r="27" spans="1:17" s="32" customFormat="1" x14ac:dyDescent="0.25">
      <c r="A27" s="29"/>
      <c r="B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K28" s="32"/>
      <c r="L28" s="32"/>
      <c r="M28" s="32"/>
      <c r="N28" s="32"/>
      <c r="O28" s="32"/>
      <c r="P28" s="32"/>
      <c r="Q28" s="32"/>
    </row>
    <row r="29" spans="1:17" x14ac:dyDescent="0.25">
      <c r="K29" s="32"/>
      <c r="L29" s="32"/>
      <c r="M29" s="32"/>
      <c r="N29" s="32"/>
      <c r="O29" s="32"/>
      <c r="P29" s="32"/>
      <c r="Q29" s="32"/>
    </row>
  </sheetData>
  <mergeCells count="36">
    <mergeCell ref="G8:G9"/>
    <mergeCell ref="H8:H9"/>
    <mergeCell ref="J8:J9"/>
    <mergeCell ref="A6:Q6"/>
    <mergeCell ref="A7:Q7"/>
    <mergeCell ref="K8:K9"/>
    <mergeCell ref="M8:M9"/>
    <mergeCell ref="A1:C4"/>
    <mergeCell ref="D1:Q1"/>
    <mergeCell ref="D2:Q2"/>
    <mergeCell ref="D3:Q4"/>
    <mergeCell ref="A5:Q5"/>
    <mergeCell ref="A22:J22"/>
    <mergeCell ref="A23:J23"/>
    <mergeCell ref="A20:J20"/>
    <mergeCell ref="A21:J21"/>
    <mergeCell ref="B10:B11"/>
    <mergeCell ref="G10:G11"/>
    <mergeCell ref="A12:J12"/>
    <mergeCell ref="A13:J13"/>
    <mergeCell ref="K13:Q13"/>
    <mergeCell ref="A14:Q14"/>
    <mergeCell ref="A15:Q15"/>
    <mergeCell ref="N8:N9"/>
    <mergeCell ref="P8:P9"/>
    <mergeCell ref="Q8:Q9"/>
    <mergeCell ref="L10:L11"/>
    <mergeCell ref="O10:O11"/>
    <mergeCell ref="H10:H11"/>
    <mergeCell ref="I8:I9"/>
    <mergeCell ref="A8:A9"/>
    <mergeCell ref="B8:B9"/>
    <mergeCell ref="C8:C9"/>
    <mergeCell ref="D8:D9"/>
    <mergeCell ref="E8:E9"/>
    <mergeCell ref="F8:F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headerFooter>
    <oddFooter xml:space="preserve">&amp;L&amp;"Arial,Normal"&amp;9
</oddFooter>
  </headerFooter>
  <ignoredErrors>
    <ignoredError sqref="E10:F11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3"/>
  <sheetViews>
    <sheetView zoomScale="90" zoomScaleNormal="90" zoomScaleSheetLayoutView="85" workbookViewId="0">
      <selection activeCell="A6" sqref="A6:Q6"/>
    </sheetView>
  </sheetViews>
  <sheetFormatPr baseColWidth="10" defaultColWidth="11.42578125" defaultRowHeight="12.75" x14ac:dyDescent="0.25"/>
  <cols>
    <col min="1" max="1" width="5" style="29" customWidth="1"/>
    <col min="2" max="2" width="16.7109375" style="7" customWidth="1"/>
    <col min="3" max="3" width="17.7109375" style="32" customWidth="1"/>
    <col min="4" max="4" width="14.140625" style="32" customWidth="1"/>
    <col min="5" max="5" width="15.42578125" style="7" customWidth="1"/>
    <col min="6" max="6" width="11.85546875" style="7" customWidth="1"/>
    <col min="7" max="7" width="17" style="7" customWidth="1"/>
    <col min="8" max="8" width="16.140625" style="7" customWidth="1"/>
    <col min="9" max="9" width="18.5703125" style="7" customWidth="1"/>
    <col min="10" max="10" width="17.42578125" style="7" customWidth="1"/>
    <col min="11" max="11" width="11.42578125" style="7"/>
    <col min="12" max="12" width="19" style="7" customWidth="1"/>
    <col min="13" max="16384" width="11.42578125" style="7"/>
  </cols>
  <sheetData>
    <row r="1" spans="1:17" ht="30.7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36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2.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2.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8" customFormat="1" ht="26.25" customHeight="1" thickBot="1" x14ac:dyDescent="0.3">
      <c r="A6" s="433" t="s">
        <v>1336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35.1" customHeight="1" thickBot="1" x14ac:dyDescent="0.3">
      <c r="A7" s="433" t="s">
        <v>904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5"/>
    </row>
    <row r="8" spans="1:17" ht="27.75" customHeight="1" x14ac:dyDescent="0.25">
      <c r="A8" s="416" t="s">
        <v>11</v>
      </c>
      <c r="B8" s="392" t="s">
        <v>0</v>
      </c>
      <c r="C8" s="392" t="s">
        <v>1</v>
      </c>
      <c r="D8" s="392" t="s">
        <v>2</v>
      </c>
      <c r="E8" s="392" t="s">
        <v>3</v>
      </c>
      <c r="F8" s="392" t="s">
        <v>4</v>
      </c>
      <c r="G8" s="392" t="s">
        <v>5</v>
      </c>
      <c r="H8" s="394" t="s">
        <v>1134</v>
      </c>
      <c r="I8" s="392" t="s">
        <v>1303</v>
      </c>
      <c r="J8" s="414" t="s">
        <v>1304</v>
      </c>
      <c r="K8" s="392" t="s">
        <v>1305</v>
      </c>
      <c r="L8" s="210" t="s">
        <v>1306</v>
      </c>
      <c r="M8" s="414" t="s">
        <v>1304</v>
      </c>
      <c r="N8" s="392" t="s">
        <v>1305</v>
      </c>
      <c r="O8" s="211" t="s">
        <v>1307</v>
      </c>
      <c r="P8" s="414" t="s">
        <v>1304</v>
      </c>
      <c r="Q8" s="457" t="s">
        <v>1305</v>
      </c>
    </row>
    <row r="9" spans="1:17" ht="19.5" customHeight="1" thickBot="1" x14ac:dyDescent="0.3">
      <c r="A9" s="417"/>
      <c r="B9" s="413"/>
      <c r="C9" s="413"/>
      <c r="D9" s="413"/>
      <c r="E9" s="413"/>
      <c r="F9" s="413"/>
      <c r="G9" s="413"/>
      <c r="H9" s="493"/>
      <c r="I9" s="393"/>
      <c r="J9" s="460"/>
      <c r="K9" s="393"/>
      <c r="L9" s="227" t="s">
        <v>1308</v>
      </c>
      <c r="M9" s="460"/>
      <c r="N9" s="393"/>
      <c r="O9" s="244" t="s">
        <v>1309</v>
      </c>
      <c r="P9" s="460"/>
      <c r="Q9" s="461"/>
    </row>
    <row r="10" spans="1:17" ht="35.1" customHeight="1" thickBot="1" x14ac:dyDescent="0.3">
      <c r="A10" s="80">
        <v>1</v>
      </c>
      <c r="B10" s="630" t="s">
        <v>920</v>
      </c>
      <c r="C10" s="184" t="s">
        <v>535</v>
      </c>
      <c r="D10" s="184" t="s">
        <v>670</v>
      </c>
      <c r="E10" s="185" t="s">
        <v>12</v>
      </c>
      <c r="F10" s="184" t="s">
        <v>671</v>
      </c>
      <c r="G10" s="184" t="s">
        <v>596</v>
      </c>
      <c r="H10" s="632" t="s">
        <v>1129</v>
      </c>
      <c r="I10" s="333"/>
      <c r="J10" s="333"/>
      <c r="K10" s="333"/>
      <c r="L10" s="333"/>
      <c r="M10" s="333"/>
      <c r="N10" s="334"/>
      <c r="O10" s="335"/>
      <c r="P10" s="333"/>
      <c r="Q10" s="333"/>
    </row>
    <row r="11" spans="1:17" ht="35.1" customHeight="1" thickBot="1" x14ac:dyDescent="0.3">
      <c r="A11" s="80">
        <v>2</v>
      </c>
      <c r="B11" s="630"/>
      <c r="C11" s="182" t="s">
        <v>535</v>
      </c>
      <c r="D11" s="182" t="s">
        <v>670</v>
      </c>
      <c r="E11" s="182" t="s">
        <v>12</v>
      </c>
      <c r="F11" s="182" t="s">
        <v>672</v>
      </c>
      <c r="G11" s="182" t="s">
        <v>596</v>
      </c>
      <c r="H11" s="632"/>
      <c r="I11" s="333"/>
      <c r="J11" s="333"/>
      <c r="K11" s="333"/>
      <c r="L11" s="333"/>
      <c r="M11" s="333"/>
      <c r="N11" s="334"/>
      <c r="O11" s="335"/>
      <c r="P11" s="333"/>
      <c r="Q11" s="333"/>
    </row>
    <row r="12" spans="1:17" ht="35.1" customHeight="1" thickBot="1" x14ac:dyDescent="0.3">
      <c r="A12" s="80">
        <v>3</v>
      </c>
      <c r="B12" s="630"/>
      <c r="C12" s="182" t="s">
        <v>535</v>
      </c>
      <c r="D12" s="182" t="s">
        <v>670</v>
      </c>
      <c r="E12" s="182" t="s">
        <v>12</v>
      </c>
      <c r="F12" s="182" t="s">
        <v>673</v>
      </c>
      <c r="G12" s="182" t="s">
        <v>596</v>
      </c>
      <c r="H12" s="632"/>
      <c r="I12" s="333"/>
      <c r="J12" s="333"/>
      <c r="K12" s="333"/>
      <c r="L12" s="333"/>
      <c r="M12" s="333"/>
      <c r="N12" s="334"/>
      <c r="O12" s="335"/>
      <c r="P12" s="333"/>
      <c r="Q12" s="333"/>
    </row>
    <row r="13" spans="1:17" ht="35.1" customHeight="1" thickBot="1" x14ac:dyDescent="0.3">
      <c r="A13" s="80">
        <v>4</v>
      </c>
      <c r="B13" s="630"/>
      <c r="C13" s="176" t="s">
        <v>535</v>
      </c>
      <c r="D13" s="176" t="s">
        <v>670</v>
      </c>
      <c r="E13" s="176" t="s">
        <v>674</v>
      </c>
      <c r="F13" s="176" t="s">
        <v>675</v>
      </c>
      <c r="G13" s="176" t="s">
        <v>213</v>
      </c>
      <c r="H13" s="632"/>
      <c r="I13" s="333"/>
      <c r="J13" s="333"/>
      <c r="K13" s="333"/>
      <c r="L13" s="333"/>
      <c r="M13" s="333"/>
      <c r="N13" s="334"/>
      <c r="O13" s="335"/>
      <c r="P13" s="333"/>
      <c r="Q13" s="333"/>
    </row>
    <row r="14" spans="1:17" ht="35.1" customHeight="1" thickBot="1" x14ac:dyDescent="0.3">
      <c r="A14" s="80">
        <v>5</v>
      </c>
      <c r="B14" s="630"/>
      <c r="C14" s="176" t="s">
        <v>535</v>
      </c>
      <c r="D14" s="176" t="s">
        <v>12</v>
      </c>
      <c r="E14" s="176" t="s">
        <v>12</v>
      </c>
      <c r="F14" s="176" t="s">
        <v>720</v>
      </c>
      <c r="G14" s="176" t="s">
        <v>215</v>
      </c>
      <c r="H14" s="632"/>
      <c r="I14" s="333"/>
      <c r="J14" s="333"/>
      <c r="K14" s="333"/>
      <c r="L14" s="333"/>
      <c r="M14" s="333"/>
      <c r="N14" s="334"/>
      <c r="O14" s="335"/>
      <c r="P14" s="333"/>
      <c r="Q14" s="333"/>
    </row>
    <row r="15" spans="1:17" ht="35.1" customHeight="1" thickBot="1" x14ac:dyDescent="0.3">
      <c r="A15" s="80">
        <v>6</v>
      </c>
      <c r="B15" s="630"/>
      <c r="C15" s="176" t="s">
        <v>535</v>
      </c>
      <c r="D15" s="176" t="s">
        <v>670</v>
      </c>
      <c r="E15" s="176" t="s">
        <v>12</v>
      </c>
      <c r="F15" s="176" t="s">
        <v>951</v>
      </c>
      <c r="G15" s="176" t="s">
        <v>213</v>
      </c>
      <c r="H15" s="632"/>
      <c r="I15" s="333"/>
      <c r="J15" s="333"/>
      <c r="K15" s="333"/>
      <c r="L15" s="333"/>
      <c r="M15" s="333"/>
      <c r="N15" s="334"/>
      <c r="O15" s="335"/>
      <c r="P15" s="333"/>
      <c r="Q15" s="333"/>
    </row>
    <row r="16" spans="1:17" ht="35.1" customHeight="1" thickBot="1" x14ac:dyDescent="0.3">
      <c r="A16" s="80">
        <v>7</v>
      </c>
      <c r="B16" s="630"/>
      <c r="C16" s="176" t="s">
        <v>535</v>
      </c>
      <c r="D16" s="176" t="s">
        <v>670</v>
      </c>
      <c r="E16" s="176" t="s">
        <v>537</v>
      </c>
      <c r="F16" s="176" t="s">
        <v>676</v>
      </c>
      <c r="G16" s="176" t="s">
        <v>204</v>
      </c>
      <c r="H16" s="632"/>
      <c r="I16" s="333"/>
      <c r="J16" s="333"/>
      <c r="K16" s="333"/>
      <c r="L16" s="333"/>
      <c r="M16" s="333"/>
      <c r="N16" s="334"/>
      <c r="O16" s="335"/>
      <c r="P16" s="333"/>
      <c r="Q16" s="333"/>
    </row>
    <row r="17" spans="1:17" ht="35.1" customHeight="1" thickBot="1" x14ac:dyDescent="0.3">
      <c r="A17" s="80">
        <v>8</v>
      </c>
      <c r="B17" s="630"/>
      <c r="C17" s="176" t="s">
        <v>535</v>
      </c>
      <c r="D17" s="176" t="s">
        <v>670</v>
      </c>
      <c r="E17" s="176" t="s">
        <v>677</v>
      </c>
      <c r="F17" s="176" t="s">
        <v>678</v>
      </c>
      <c r="G17" s="176" t="s">
        <v>204</v>
      </c>
      <c r="H17" s="632"/>
      <c r="I17" s="333"/>
      <c r="J17" s="333"/>
      <c r="K17" s="333"/>
      <c r="L17" s="333"/>
      <c r="M17" s="333"/>
      <c r="N17" s="334"/>
      <c r="O17" s="335"/>
      <c r="P17" s="333"/>
      <c r="Q17" s="333"/>
    </row>
    <row r="18" spans="1:17" ht="35.1" customHeight="1" thickBot="1" x14ac:dyDescent="0.3">
      <c r="A18" s="80">
        <v>9</v>
      </c>
      <c r="B18" s="630"/>
      <c r="C18" s="176" t="s">
        <v>535</v>
      </c>
      <c r="D18" s="176" t="s">
        <v>670</v>
      </c>
      <c r="E18" s="176" t="s">
        <v>674</v>
      </c>
      <c r="F18" s="176" t="s">
        <v>679</v>
      </c>
      <c r="G18" s="176" t="s">
        <v>210</v>
      </c>
      <c r="H18" s="632"/>
      <c r="I18" s="333"/>
      <c r="J18" s="333"/>
      <c r="K18" s="333"/>
      <c r="L18" s="333"/>
      <c r="M18" s="333"/>
      <c r="N18" s="334"/>
      <c r="O18" s="335"/>
      <c r="P18" s="333"/>
      <c r="Q18" s="333"/>
    </row>
    <row r="19" spans="1:17" ht="35.1" customHeight="1" thickBot="1" x14ac:dyDescent="0.3">
      <c r="A19" s="80">
        <v>10</v>
      </c>
      <c r="B19" s="630"/>
      <c r="C19" s="176" t="s">
        <v>535</v>
      </c>
      <c r="D19" s="176" t="s">
        <v>1029</v>
      </c>
      <c r="E19" s="176" t="s">
        <v>896</v>
      </c>
      <c r="F19" s="176" t="s">
        <v>1030</v>
      </c>
      <c r="G19" s="176" t="s">
        <v>596</v>
      </c>
      <c r="H19" s="632"/>
      <c r="I19" s="333"/>
      <c r="J19" s="333"/>
      <c r="K19" s="333"/>
      <c r="L19" s="333"/>
      <c r="M19" s="333"/>
      <c r="N19" s="334"/>
      <c r="O19" s="335"/>
      <c r="P19" s="333"/>
      <c r="Q19" s="333"/>
    </row>
    <row r="20" spans="1:17" ht="35.1" customHeight="1" thickBot="1" x14ac:dyDescent="0.3">
      <c r="A20" s="80">
        <v>11</v>
      </c>
      <c r="B20" s="630"/>
      <c r="C20" s="176" t="s">
        <v>896</v>
      </c>
      <c r="D20" s="176" t="s">
        <v>896</v>
      </c>
      <c r="E20" s="176" t="s">
        <v>896</v>
      </c>
      <c r="F20" s="176" t="s">
        <v>1031</v>
      </c>
      <c r="G20" s="176" t="s">
        <v>1027</v>
      </c>
      <c r="H20" s="632"/>
      <c r="I20" s="333"/>
      <c r="J20" s="333"/>
      <c r="K20" s="333"/>
      <c r="L20" s="333"/>
      <c r="M20" s="333"/>
      <c r="N20" s="334"/>
      <c r="O20" s="335"/>
      <c r="P20" s="333"/>
      <c r="Q20" s="333"/>
    </row>
    <row r="21" spans="1:17" ht="35.1" customHeight="1" thickBot="1" x14ac:dyDescent="0.3">
      <c r="A21" s="80">
        <v>12</v>
      </c>
      <c r="B21" s="630"/>
      <c r="C21" s="176" t="s">
        <v>896</v>
      </c>
      <c r="D21" s="176" t="s">
        <v>896</v>
      </c>
      <c r="E21" s="176" t="s">
        <v>896</v>
      </c>
      <c r="F21" s="176" t="s">
        <v>1032</v>
      </c>
      <c r="G21" s="176" t="s">
        <v>1035</v>
      </c>
      <c r="H21" s="632"/>
      <c r="I21" s="333"/>
      <c r="J21" s="333"/>
      <c r="K21" s="333"/>
      <c r="L21" s="333"/>
      <c r="M21" s="333"/>
      <c r="N21" s="334"/>
      <c r="O21" s="335"/>
      <c r="P21" s="333"/>
      <c r="Q21" s="333"/>
    </row>
    <row r="22" spans="1:17" ht="35.1" customHeight="1" thickBot="1" x14ac:dyDescent="0.3">
      <c r="A22" s="80">
        <v>13</v>
      </c>
      <c r="B22" s="630"/>
      <c r="C22" s="176" t="s">
        <v>535</v>
      </c>
      <c r="D22" s="176" t="s">
        <v>670</v>
      </c>
      <c r="E22" s="176" t="s">
        <v>896</v>
      </c>
      <c r="F22" s="176" t="s">
        <v>1033</v>
      </c>
      <c r="G22" s="176" t="s">
        <v>596</v>
      </c>
      <c r="H22" s="632"/>
      <c r="I22" s="333"/>
      <c r="J22" s="333"/>
      <c r="K22" s="333"/>
      <c r="L22" s="333"/>
      <c r="M22" s="333"/>
      <c r="N22" s="334"/>
      <c r="O22" s="335"/>
      <c r="P22" s="333"/>
      <c r="Q22" s="333"/>
    </row>
    <row r="23" spans="1:17" ht="35.1" customHeight="1" thickBot="1" x14ac:dyDescent="0.3">
      <c r="A23" s="80">
        <v>14</v>
      </c>
      <c r="B23" s="630"/>
      <c r="C23" s="176" t="s">
        <v>896</v>
      </c>
      <c r="D23" s="176" t="s">
        <v>896</v>
      </c>
      <c r="E23" s="176" t="s">
        <v>896</v>
      </c>
      <c r="F23" s="176" t="s">
        <v>1034</v>
      </c>
      <c r="G23" s="176" t="s">
        <v>1036</v>
      </c>
      <c r="H23" s="632"/>
      <c r="I23" s="333"/>
      <c r="J23" s="333"/>
      <c r="K23" s="333"/>
      <c r="L23" s="333"/>
      <c r="M23" s="333"/>
      <c r="N23" s="334"/>
      <c r="O23" s="335"/>
      <c r="P23" s="333"/>
      <c r="Q23" s="333"/>
    </row>
    <row r="24" spans="1:17" ht="35.1" customHeight="1" thickBot="1" x14ac:dyDescent="0.3">
      <c r="A24" s="80">
        <v>15</v>
      </c>
      <c r="B24" s="630"/>
      <c r="C24" s="156" t="s">
        <v>1021</v>
      </c>
      <c r="D24" s="156" t="s">
        <v>1026</v>
      </c>
      <c r="E24" s="157" t="s">
        <v>896</v>
      </c>
      <c r="F24" s="156">
        <v>60119</v>
      </c>
      <c r="G24" s="182" t="s">
        <v>596</v>
      </c>
      <c r="H24" s="632"/>
      <c r="I24" s="333"/>
      <c r="J24" s="333"/>
      <c r="K24" s="333"/>
      <c r="L24" s="333"/>
      <c r="M24" s="333"/>
      <c r="N24" s="334"/>
      <c r="O24" s="335"/>
      <c r="P24" s="333"/>
      <c r="Q24" s="333"/>
    </row>
    <row r="25" spans="1:17" ht="35.1" customHeight="1" thickBot="1" x14ac:dyDescent="0.3">
      <c r="A25" s="80">
        <v>16</v>
      </c>
      <c r="B25" s="630"/>
      <c r="C25" s="156" t="s">
        <v>1021</v>
      </c>
      <c r="D25" s="156" t="s">
        <v>1026</v>
      </c>
      <c r="E25" s="157" t="s">
        <v>896</v>
      </c>
      <c r="F25" s="156">
        <v>60118</v>
      </c>
      <c r="G25" s="182" t="s">
        <v>596</v>
      </c>
      <c r="H25" s="632"/>
      <c r="I25" s="333"/>
      <c r="J25" s="333"/>
      <c r="K25" s="333"/>
      <c r="L25" s="333"/>
      <c r="M25" s="333"/>
      <c r="N25" s="334"/>
      <c r="O25" s="335"/>
      <c r="P25" s="333"/>
      <c r="Q25" s="333"/>
    </row>
    <row r="26" spans="1:17" ht="35.1" customHeight="1" thickBot="1" x14ac:dyDescent="0.3">
      <c r="A26" s="80">
        <v>17</v>
      </c>
      <c r="B26" s="630"/>
      <c r="C26" s="156" t="s">
        <v>1021</v>
      </c>
      <c r="D26" s="156" t="s">
        <v>1026</v>
      </c>
      <c r="E26" s="157" t="s">
        <v>896</v>
      </c>
      <c r="F26" s="156">
        <v>59954</v>
      </c>
      <c r="G26" s="182" t="s">
        <v>596</v>
      </c>
      <c r="H26" s="632"/>
      <c r="I26" s="333"/>
      <c r="J26" s="333"/>
      <c r="K26" s="333"/>
      <c r="L26" s="333"/>
      <c r="M26" s="333"/>
      <c r="N26" s="334"/>
      <c r="O26" s="335"/>
      <c r="P26" s="333"/>
      <c r="Q26" s="333"/>
    </row>
    <row r="27" spans="1:17" ht="35.1" customHeight="1" thickBot="1" x14ac:dyDescent="0.3">
      <c r="A27" s="80">
        <v>18</v>
      </c>
      <c r="B27" s="630"/>
      <c r="C27" s="156" t="s">
        <v>1021</v>
      </c>
      <c r="D27" s="156" t="s">
        <v>1026</v>
      </c>
      <c r="E27" s="157" t="s">
        <v>896</v>
      </c>
      <c r="F27" s="156">
        <v>61578</v>
      </c>
      <c r="G27" s="156" t="s">
        <v>1027</v>
      </c>
      <c r="H27" s="632"/>
      <c r="I27" s="333"/>
      <c r="J27" s="333"/>
      <c r="K27" s="333"/>
      <c r="L27" s="333"/>
      <c r="M27" s="333"/>
      <c r="N27" s="334"/>
      <c r="O27" s="335"/>
      <c r="P27" s="333"/>
      <c r="Q27" s="333"/>
    </row>
    <row r="28" spans="1:17" ht="35.1" customHeight="1" thickBot="1" x14ac:dyDescent="0.3">
      <c r="A28" s="80">
        <v>19</v>
      </c>
      <c r="B28" s="630"/>
      <c r="C28" s="156" t="s">
        <v>1021</v>
      </c>
      <c r="D28" s="156" t="s">
        <v>1026</v>
      </c>
      <c r="E28" s="157" t="s">
        <v>896</v>
      </c>
      <c r="F28" s="156">
        <v>61579</v>
      </c>
      <c r="G28" s="156" t="s">
        <v>204</v>
      </c>
      <c r="H28" s="632"/>
      <c r="I28" s="333"/>
      <c r="J28" s="333"/>
      <c r="K28" s="333"/>
      <c r="L28" s="333"/>
      <c r="M28" s="333"/>
      <c r="N28" s="334"/>
      <c r="O28" s="335"/>
      <c r="P28" s="333"/>
      <c r="Q28" s="333"/>
    </row>
    <row r="29" spans="1:17" ht="35.1" customHeight="1" thickBot="1" x14ac:dyDescent="0.3">
      <c r="A29" s="80">
        <v>20</v>
      </c>
      <c r="B29" s="630"/>
      <c r="C29" s="156" t="s">
        <v>1021</v>
      </c>
      <c r="D29" s="156" t="s">
        <v>1026</v>
      </c>
      <c r="E29" s="157" t="s">
        <v>896</v>
      </c>
      <c r="F29" s="156">
        <v>61580</v>
      </c>
      <c r="G29" s="156" t="s">
        <v>204</v>
      </c>
      <c r="H29" s="632"/>
      <c r="I29" s="333"/>
      <c r="J29" s="333"/>
      <c r="K29" s="333"/>
      <c r="L29" s="333"/>
      <c r="M29" s="333"/>
      <c r="N29" s="334"/>
      <c r="O29" s="335"/>
      <c r="P29" s="333"/>
      <c r="Q29" s="333"/>
    </row>
    <row r="30" spans="1:17" ht="35.1" customHeight="1" thickBot="1" x14ac:dyDescent="0.3">
      <c r="A30" s="80">
        <v>21</v>
      </c>
      <c r="B30" s="630"/>
      <c r="C30" s="156" t="s">
        <v>1021</v>
      </c>
      <c r="D30" s="156" t="s">
        <v>1026</v>
      </c>
      <c r="E30" s="157" t="s">
        <v>896</v>
      </c>
      <c r="F30" s="156">
        <v>61581</v>
      </c>
      <c r="G30" s="156" t="s">
        <v>204</v>
      </c>
      <c r="H30" s="632"/>
      <c r="I30" s="333"/>
      <c r="J30" s="333"/>
      <c r="K30" s="333"/>
      <c r="L30" s="333"/>
      <c r="M30" s="333"/>
      <c r="N30" s="334"/>
      <c r="O30" s="335"/>
      <c r="P30" s="333"/>
      <c r="Q30" s="333"/>
    </row>
    <row r="31" spans="1:17" ht="35.1" customHeight="1" thickBot="1" x14ac:dyDescent="0.3">
      <c r="A31" s="80">
        <v>22</v>
      </c>
      <c r="B31" s="630"/>
      <c r="C31" s="156" t="s">
        <v>1021</v>
      </c>
      <c r="D31" s="156" t="s">
        <v>1026</v>
      </c>
      <c r="E31" s="157" t="s">
        <v>896</v>
      </c>
      <c r="F31" s="156">
        <v>61582</v>
      </c>
      <c r="G31" s="156" t="s">
        <v>204</v>
      </c>
      <c r="H31" s="632"/>
      <c r="I31" s="333"/>
      <c r="J31" s="333"/>
      <c r="K31" s="333"/>
      <c r="L31" s="333"/>
      <c r="M31" s="333"/>
      <c r="N31" s="334"/>
      <c r="O31" s="335"/>
      <c r="P31" s="333"/>
      <c r="Q31" s="333"/>
    </row>
    <row r="32" spans="1:17" ht="35.1" customHeight="1" thickBot="1" x14ac:dyDescent="0.3">
      <c r="A32" s="80">
        <v>23</v>
      </c>
      <c r="B32" s="630"/>
      <c r="C32" s="156" t="s">
        <v>1021</v>
      </c>
      <c r="D32" s="156" t="s">
        <v>1026</v>
      </c>
      <c r="E32" s="157" t="s">
        <v>896</v>
      </c>
      <c r="F32" s="156">
        <v>61583</v>
      </c>
      <c r="G32" s="156" t="s">
        <v>204</v>
      </c>
      <c r="H32" s="632"/>
      <c r="I32" s="333"/>
      <c r="J32" s="333"/>
      <c r="K32" s="333"/>
      <c r="L32" s="333"/>
      <c r="M32" s="333"/>
      <c r="N32" s="334"/>
      <c r="O32" s="335"/>
      <c r="P32" s="333"/>
      <c r="Q32" s="333"/>
    </row>
    <row r="33" spans="1:17" ht="35.1" customHeight="1" thickBot="1" x14ac:dyDescent="0.3">
      <c r="A33" s="80">
        <v>24</v>
      </c>
      <c r="B33" s="630"/>
      <c r="C33" s="156" t="s">
        <v>1021</v>
      </c>
      <c r="D33" s="156" t="s">
        <v>1026</v>
      </c>
      <c r="E33" s="157" t="s">
        <v>896</v>
      </c>
      <c r="F33" s="156">
        <v>61584</v>
      </c>
      <c r="G33" s="156" t="s">
        <v>213</v>
      </c>
      <c r="H33" s="632"/>
      <c r="I33" s="333"/>
      <c r="J33" s="333"/>
      <c r="K33" s="333"/>
      <c r="L33" s="333"/>
      <c r="M33" s="333"/>
      <c r="N33" s="334"/>
      <c r="O33" s="335"/>
      <c r="P33" s="333"/>
      <c r="Q33" s="333"/>
    </row>
    <row r="34" spans="1:17" ht="35.1" customHeight="1" thickBot="1" x14ac:dyDescent="0.3">
      <c r="A34" s="80">
        <v>25</v>
      </c>
      <c r="B34" s="630"/>
      <c r="C34" s="156" t="s">
        <v>1021</v>
      </c>
      <c r="D34" s="156" t="s">
        <v>1026</v>
      </c>
      <c r="E34" s="157" t="s">
        <v>896</v>
      </c>
      <c r="F34" s="156">
        <v>61585</v>
      </c>
      <c r="G34" s="156" t="s">
        <v>1028</v>
      </c>
      <c r="H34" s="632"/>
      <c r="I34" s="333"/>
      <c r="J34" s="333"/>
      <c r="K34" s="333"/>
      <c r="L34" s="333"/>
      <c r="M34" s="333"/>
      <c r="N34" s="334"/>
      <c r="O34" s="335"/>
      <c r="P34" s="333"/>
      <c r="Q34" s="333"/>
    </row>
    <row r="35" spans="1:17" ht="35.1" customHeight="1" thickBot="1" x14ac:dyDescent="0.3">
      <c r="A35" s="80">
        <v>26</v>
      </c>
      <c r="B35" s="630"/>
      <c r="C35" s="156" t="s">
        <v>1021</v>
      </c>
      <c r="D35" s="156" t="s">
        <v>1026</v>
      </c>
      <c r="E35" s="157" t="s">
        <v>896</v>
      </c>
      <c r="F35" s="156">
        <v>61586</v>
      </c>
      <c r="G35" s="156" t="s">
        <v>1028</v>
      </c>
      <c r="H35" s="632"/>
      <c r="I35" s="333"/>
      <c r="J35" s="333"/>
      <c r="K35" s="333"/>
      <c r="L35" s="333"/>
      <c r="M35" s="333"/>
      <c r="N35" s="334"/>
      <c r="O35" s="335"/>
      <c r="P35" s="333"/>
      <c r="Q35" s="333"/>
    </row>
    <row r="36" spans="1:17" ht="35.1" customHeight="1" thickBot="1" x14ac:dyDescent="0.3">
      <c r="A36" s="93">
        <v>27</v>
      </c>
      <c r="B36" s="631"/>
      <c r="C36" s="180" t="s">
        <v>1021</v>
      </c>
      <c r="D36" s="180" t="s">
        <v>1026</v>
      </c>
      <c r="E36" s="186" t="s">
        <v>896</v>
      </c>
      <c r="F36" s="180">
        <v>61587</v>
      </c>
      <c r="G36" s="180" t="s">
        <v>200</v>
      </c>
      <c r="H36" s="633"/>
      <c r="I36" s="333"/>
      <c r="J36" s="333"/>
      <c r="K36" s="333"/>
      <c r="L36" s="333"/>
      <c r="M36" s="333"/>
      <c r="N36" s="334"/>
      <c r="O36" s="335"/>
      <c r="P36" s="333"/>
      <c r="Q36" s="333"/>
    </row>
    <row r="37" spans="1:17" ht="31.5" customHeight="1" x14ac:dyDescent="0.25">
      <c r="A37" s="464" t="s">
        <v>833</v>
      </c>
      <c r="B37" s="465"/>
      <c r="C37" s="465"/>
      <c r="D37" s="465"/>
      <c r="E37" s="465"/>
      <c r="F37" s="465"/>
      <c r="G37" s="465"/>
      <c r="H37" s="465"/>
      <c r="I37" s="465"/>
      <c r="J37" s="526"/>
      <c r="K37" s="228"/>
      <c r="L37" s="228"/>
      <c r="M37" s="228"/>
      <c r="N37" s="228"/>
      <c r="O37" s="228"/>
      <c r="P37" s="228"/>
      <c r="Q37" s="229"/>
    </row>
    <row r="38" spans="1:17" ht="25.5" customHeight="1" thickBot="1" x14ac:dyDescent="0.3">
      <c r="A38" s="549" t="s">
        <v>834</v>
      </c>
      <c r="B38" s="550"/>
      <c r="C38" s="550"/>
      <c r="D38" s="550"/>
      <c r="E38" s="550"/>
      <c r="F38" s="550"/>
      <c r="G38" s="550"/>
      <c r="H38" s="550"/>
      <c r="I38" s="550"/>
      <c r="J38" s="551"/>
      <c r="K38" s="552"/>
      <c r="L38" s="553"/>
      <c r="M38" s="553"/>
      <c r="N38" s="553"/>
      <c r="O38" s="553"/>
      <c r="P38" s="553"/>
      <c r="Q38" s="554"/>
    </row>
    <row r="39" spans="1:17" ht="13.5" customHeight="1" thickBot="1" x14ac:dyDescent="0.3">
      <c r="A39" s="448" t="s">
        <v>7</v>
      </c>
      <c r="B39" s="449"/>
      <c r="C39" s="449"/>
      <c r="D39" s="449"/>
      <c r="E39" s="449"/>
      <c r="F39" s="449"/>
      <c r="G39" s="449"/>
      <c r="H39" s="449"/>
      <c r="I39" s="449"/>
      <c r="J39" s="449"/>
      <c r="K39" s="449"/>
      <c r="L39" s="449"/>
      <c r="M39" s="449"/>
      <c r="N39" s="449"/>
      <c r="O39" s="449"/>
      <c r="P39" s="449"/>
      <c r="Q39" s="450"/>
    </row>
    <row r="40" spans="1:17" ht="13.5" customHeight="1" thickBot="1" x14ac:dyDescent="0.3">
      <c r="A40" s="451" t="s">
        <v>839</v>
      </c>
      <c r="B40" s="452"/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2"/>
      <c r="P40" s="452"/>
      <c r="Q40" s="453"/>
    </row>
    <row r="41" spans="1:17" x14ac:dyDescent="0.25">
      <c r="B41" s="12"/>
      <c r="C41" s="12"/>
      <c r="D41" s="12"/>
      <c r="E41" s="12"/>
      <c r="F41" s="12"/>
      <c r="G41" s="12"/>
      <c r="H41" s="12"/>
      <c r="I41" s="12"/>
      <c r="J41" s="12"/>
    </row>
    <row r="42" spans="1:17" x14ac:dyDescent="0.25">
      <c r="B42" s="12"/>
      <c r="C42" s="12"/>
      <c r="D42" s="12"/>
      <c r="E42" s="12"/>
      <c r="F42" s="12"/>
      <c r="G42" s="12"/>
      <c r="H42" s="12"/>
      <c r="I42" s="12"/>
      <c r="J42" s="12"/>
    </row>
    <row r="43" spans="1:17" ht="15" customHeight="1" x14ac:dyDescent="0.25">
      <c r="A43" s="42"/>
      <c r="B43" s="12"/>
      <c r="C43" s="12"/>
      <c r="D43" s="12"/>
      <c r="E43" s="12"/>
      <c r="F43" s="12"/>
      <c r="G43" s="12"/>
      <c r="H43" s="12"/>
      <c r="I43" s="12"/>
      <c r="J43" s="12"/>
    </row>
    <row r="44" spans="1:17" ht="27.75" customHeight="1" x14ac:dyDescent="0.25">
      <c r="A44" s="397" t="s">
        <v>837</v>
      </c>
      <c r="B44" s="397"/>
      <c r="C44" s="397"/>
      <c r="D44" s="397"/>
      <c r="E44" s="397"/>
      <c r="F44" s="397"/>
      <c r="G44" s="397"/>
      <c r="H44" s="397"/>
      <c r="I44" s="397"/>
      <c r="J44" s="397"/>
    </row>
    <row r="45" spans="1:17" ht="21" customHeight="1" x14ac:dyDescent="0.25">
      <c r="A45" s="376" t="s">
        <v>835</v>
      </c>
      <c r="B45" s="376"/>
      <c r="C45" s="376"/>
      <c r="D45" s="376"/>
      <c r="E45" s="376"/>
      <c r="F45" s="376"/>
      <c r="G45" s="376"/>
      <c r="H45" s="376"/>
      <c r="I45" s="376"/>
      <c r="J45" s="376"/>
    </row>
    <row r="46" spans="1:17" ht="12.75" customHeight="1" x14ac:dyDescent="0.25">
      <c r="A46" s="377" t="s">
        <v>836</v>
      </c>
      <c r="B46" s="377"/>
      <c r="C46" s="377"/>
      <c r="D46" s="377"/>
      <c r="E46" s="377"/>
      <c r="F46" s="377"/>
      <c r="G46" s="377"/>
      <c r="H46" s="377"/>
      <c r="I46" s="377"/>
      <c r="J46" s="377"/>
    </row>
    <row r="47" spans="1:17" x14ac:dyDescent="0.25">
      <c r="A47" s="396">
        <f ca="1">TODAY()</f>
        <v>43601</v>
      </c>
      <c r="B47" s="396"/>
      <c r="C47" s="396"/>
      <c r="D47" s="396"/>
      <c r="E47" s="396"/>
      <c r="F47" s="396"/>
      <c r="G47" s="396"/>
      <c r="H47" s="396"/>
      <c r="I47" s="396"/>
      <c r="J47" s="396"/>
    </row>
    <row r="48" spans="1:17" s="32" customFormat="1" x14ac:dyDescent="0.25">
      <c r="A48" s="29"/>
      <c r="B48" s="8"/>
      <c r="C48" s="30"/>
      <c r="D48" s="30"/>
      <c r="E48" s="8"/>
      <c r="F48" s="8"/>
      <c r="G48" s="8"/>
      <c r="H48" s="8"/>
      <c r="I48" s="8"/>
      <c r="J48" s="8"/>
      <c r="K48" s="7"/>
      <c r="L48" s="7"/>
      <c r="M48" s="7"/>
      <c r="N48" s="7"/>
      <c r="O48" s="7"/>
      <c r="P48" s="7"/>
      <c r="Q48" s="7"/>
    </row>
    <row r="50" spans="1:17" s="32" customFormat="1" x14ac:dyDescent="0.25">
      <c r="A50" s="29"/>
      <c r="B50" s="7"/>
      <c r="E50" s="7"/>
      <c r="F50" s="7"/>
      <c r="G50" s="7"/>
      <c r="H50" s="7"/>
      <c r="I50" s="7"/>
      <c r="J50" s="7"/>
    </row>
    <row r="51" spans="1:17" s="32" customFormat="1" x14ac:dyDescent="0.25">
      <c r="A51" s="29"/>
      <c r="B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x14ac:dyDescent="0.25">
      <c r="K52" s="32"/>
      <c r="L52" s="32"/>
      <c r="M52" s="32"/>
      <c r="N52" s="32"/>
      <c r="O52" s="32"/>
      <c r="P52" s="32"/>
      <c r="Q52" s="32"/>
    </row>
    <row r="53" spans="1:17" x14ac:dyDescent="0.25">
      <c r="K53" s="32"/>
      <c r="L53" s="32"/>
      <c r="M53" s="32"/>
      <c r="N53" s="32"/>
      <c r="O53" s="32"/>
      <c r="P53" s="32"/>
      <c r="Q53" s="32"/>
    </row>
  </sheetData>
  <mergeCells count="33">
    <mergeCell ref="A6:Q6"/>
    <mergeCell ref="A7:Q7"/>
    <mergeCell ref="K8:K9"/>
    <mergeCell ref="M8:M9"/>
    <mergeCell ref="N8:N9"/>
    <mergeCell ref="P8:P9"/>
    <mergeCell ref="Q8:Q9"/>
    <mergeCell ref="I8:I9"/>
    <mergeCell ref="J8:J9"/>
    <mergeCell ref="B8:B9"/>
    <mergeCell ref="H8:H9"/>
    <mergeCell ref="A1:C4"/>
    <mergeCell ref="D1:Q1"/>
    <mergeCell ref="D2:Q2"/>
    <mergeCell ref="D3:Q4"/>
    <mergeCell ref="A5:Q5"/>
    <mergeCell ref="B10:B36"/>
    <mergeCell ref="A37:J37"/>
    <mergeCell ref="A38:J38"/>
    <mergeCell ref="H10:H36"/>
    <mergeCell ref="C8:C9"/>
    <mergeCell ref="D8:D9"/>
    <mergeCell ref="E8:E9"/>
    <mergeCell ref="F8:F9"/>
    <mergeCell ref="G8:G9"/>
    <mergeCell ref="A8:A9"/>
    <mergeCell ref="K38:Q38"/>
    <mergeCell ref="A39:Q39"/>
    <mergeCell ref="A40:Q40"/>
    <mergeCell ref="A46:J46"/>
    <mergeCell ref="A47:J47"/>
    <mergeCell ref="A44:J44"/>
    <mergeCell ref="A45:J4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8" fitToHeight="0" orientation="landscape" r:id="rId1"/>
  <ignoredErrors>
    <ignoredError sqref="F10:G10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0"/>
  <sheetViews>
    <sheetView topLeftCell="A10" zoomScale="80" zoomScaleNormal="80" zoomScaleSheetLayoutView="85" zoomScalePageLayoutView="75" workbookViewId="0">
      <selection activeCell="G30" sqref="A30:J35"/>
    </sheetView>
  </sheetViews>
  <sheetFormatPr baseColWidth="10" defaultColWidth="11.42578125" defaultRowHeight="12.75" x14ac:dyDescent="0.25"/>
  <cols>
    <col min="1" max="1" width="5" style="29" customWidth="1"/>
    <col min="2" max="2" width="14.7109375" style="7" customWidth="1"/>
    <col min="3" max="3" width="18.140625" style="32" customWidth="1"/>
    <col min="4" max="4" width="16.7109375" style="32" customWidth="1"/>
    <col min="5" max="5" width="17.42578125" style="7" customWidth="1"/>
    <col min="6" max="6" width="11.28515625" style="7" customWidth="1"/>
    <col min="7" max="7" width="17.85546875" style="7" bestFit="1" customWidth="1"/>
    <col min="8" max="10" width="19.85546875" style="7" customWidth="1"/>
    <col min="11" max="11" width="11.42578125" style="7"/>
    <col min="12" max="12" width="15.140625" style="7" customWidth="1"/>
    <col min="13" max="14" width="11.42578125" style="7"/>
    <col min="15" max="15" width="13.28515625" style="7" customWidth="1"/>
    <col min="16" max="16384" width="11.42578125" style="7"/>
  </cols>
  <sheetData>
    <row r="1" spans="1:17" ht="30.7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24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17.2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11.2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8" customFormat="1" ht="21" customHeight="1" thickBot="1" x14ac:dyDescent="0.3">
      <c r="A6" s="433" t="s">
        <v>1337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23.25" customHeight="1" thickBot="1" x14ac:dyDescent="0.3">
      <c r="A7" s="454" t="s">
        <v>904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6"/>
    </row>
    <row r="8" spans="1:17" ht="25.5" x14ac:dyDescent="0.25">
      <c r="A8" s="408" t="s">
        <v>11</v>
      </c>
      <c r="B8" s="394" t="s">
        <v>0</v>
      </c>
      <c r="C8" s="394" t="s">
        <v>1</v>
      </c>
      <c r="D8" s="394" t="s">
        <v>2</v>
      </c>
      <c r="E8" s="394" t="s">
        <v>3</v>
      </c>
      <c r="F8" s="394" t="s">
        <v>4</v>
      </c>
      <c r="G8" s="394" t="s">
        <v>5</v>
      </c>
      <c r="H8" s="394" t="s">
        <v>1134</v>
      </c>
      <c r="I8" s="394" t="s">
        <v>1303</v>
      </c>
      <c r="J8" s="472" t="s">
        <v>1304</v>
      </c>
      <c r="K8" s="394" t="s">
        <v>1305</v>
      </c>
      <c r="L8" s="210" t="s">
        <v>1306</v>
      </c>
      <c r="M8" s="472" t="s">
        <v>1304</v>
      </c>
      <c r="N8" s="394" t="s">
        <v>1305</v>
      </c>
      <c r="O8" s="210" t="s">
        <v>1307</v>
      </c>
      <c r="P8" s="472" t="s">
        <v>1304</v>
      </c>
      <c r="Q8" s="483" t="s">
        <v>1305</v>
      </c>
    </row>
    <row r="9" spans="1:17" ht="13.5" thickBot="1" x14ac:dyDescent="0.3">
      <c r="A9" s="503"/>
      <c r="B9" s="493"/>
      <c r="C9" s="493"/>
      <c r="D9" s="493"/>
      <c r="E9" s="493"/>
      <c r="F9" s="493"/>
      <c r="G9" s="493"/>
      <c r="H9" s="493"/>
      <c r="I9" s="383"/>
      <c r="J9" s="407"/>
      <c r="K9" s="383"/>
      <c r="L9" s="227" t="s">
        <v>1308</v>
      </c>
      <c r="M9" s="407"/>
      <c r="N9" s="383"/>
      <c r="O9" s="227" t="s">
        <v>1309</v>
      </c>
      <c r="P9" s="407"/>
      <c r="Q9" s="411"/>
    </row>
    <row r="10" spans="1:17" ht="26.25" customHeight="1" x14ac:dyDescent="0.25">
      <c r="A10" s="225">
        <v>1</v>
      </c>
      <c r="B10" s="634" t="s">
        <v>681</v>
      </c>
      <c r="C10" s="212" t="s">
        <v>655</v>
      </c>
      <c r="D10" s="212" t="s">
        <v>656</v>
      </c>
      <c r="E10" s="212" t="s">
        <v>657</v>
      </c>
      <c r="F10" s="212" t="s">
        <v>658</v>
      </c>
      <c r="G10" s="212" t="s">
        <v>210</v>
      </c>
      <c r="H10" s="568" t="s">
        <v>1129</v>
      </c>
      <c r="I10" s="213"/>
      <c r="J10" s="213"/>
      <c r="K10" s="213"/>
      <c r="L10" s="213"/>
      <c r="M10" s="213"/>
      <c r="N10" s="213"/>
      <c r="O10" s="213"/>
      <c r="P10" s="213"/>
      <c r="Q10" s="336"/>
    </row>
    <row r="11" spans="1:17" ht="26.25" customHeight="1" x14ac:dyDescent="0.25">
      <c r="A11" s="226">
        <v>2</v>
      </c>
      <c r="B11" s="630"/>
      <c r="C11" s="213" t="s">
        <v>659</v>
      </c>
      <c r="D11" s="213" t="s">
        <v>660</v>
      </c>
      <c r="E11" s="213" t="s">
        <v>661</v>
      </c>
      <c r="F11" s="213">
        <v>20703</v>
      </c>
      <c r="G11" s="213" t="s">
        <v>462</v>
      </c>
      <c r="H11" s="499"/>
      <c r="I11" s="213"/>
      <c r="J11" s="213"/>
      <c r="K11" s="213"/>
      <c r="L11" s="213"/>
      <c r="M11" s="213"/>
      <c r="N11" s="213"/>
      <c r="O11" s="213"/>
      <c r="P11" s="213"/>
      <c r="Q11" s="336"/>
    </row>
    <row r="12" spans="1:17" ht="26.25" customHeight="1" x14ac:dyDescent="0.25">
      <c r="A12" s="226">
        <v>3</v>
      </c>
      <c r="B12" s="630"/>
      <c r="C12" s="213" t="s">
        <v>659</v>
      </c>
      <c r="D12" s="213" t="s">
        <v>662</v>
      </c>
      <c r="E12" s="213" t="s">
        <v>663</v>
      </c>
      <c r="F12" s="213" t="s">
        <v>664</v>
      </c>
      <c r="G12" s="213" t="s">
        <v>115</v>
      </c>
      <c r="H12" s="499"/>
      <c r="I12" s="213"/>
      <c r="J12" s="213"/>
      <c r="K12" s="213"/>
      <c r="L12" s="213"/>
      <c r="M12" s="213"/>
      <c r="N12" s="213"/>
      <c r="O12" s="213"/>
      <c r="P12" s="213"/>
      <c r="Q12" s="336"/>
    </row>
    <row r="13" spans="1:17" ht="26.25" customHeight="1" x14ac:dyDescent="0.25">
      <c r="A13" s="226">
        <v>4</v>
      </c>
      <c r="B13" s="630"/>
      <c r="C13" s="213" t="s">
        <v>659</v>
      </c>
      <c r="D13" s="213" t="s">
        <v>665</v>
      </c>
      <c r="E13" s="213" t="s">
        <v>666</v>
      </c>
      <c r="F13" s="213" t="s">
        <v>667</v>
      </c>
      <c r="G13" s="215" t="s">
        <v>115</v>
      </c>
      <c r="H13" s="499"/>
      <c r="I13" s="213"/>
      <c r="J13" s="213"/>
      <c r="K13" s="213"/>
      <c r="L13" s="213"/>
      <c r="M13" s="213"/>
      <c r="N13" s="213"/>
      <c r="O13" s="213"/>
      <c r="P13" s="213"/>
      <c r="Q13" s="336"/>
    </row>
    <row r="14" spans="1:17" ht="26.25" customHeight="1" x14ac:dyDescent="0.25">
      <c r="A14" s="226">
        <v>5</v>
      </c>
      <c r="B14" s="630"/>
      <c r="C14" s="213" t="s">
        <v>668</v>
      </c>
      <c r="D14" s="213" t="s">
        <v>662</v>
      </c>
      <c r="E14" s="213" t="s">
        <v>669</v>
      </c>
      <c r="F14" s="213">
        <v>43144</v>
      </c>
      <c r="G14" s="214" t="s">
        <v>115</v>
      </c>
      <c r="H14" s="499"/>
      <c r="I14" s="213"/>
      <c r="J14" s="213"/>
      <c r="K14" s="213"/>
      <c r="L14" s="213"/>
      <c r="M14" s="213"/>
      <c r="N14" s="213"/>
      <c r="O14" s="213"/>
      <c r="P14" s="213"/>
      <c r="Q14" s="336"/>
    </row>
    <row r="15" spans="1:17" ht="26.25" customHeight="1" x14ac:dyDescent="0.25">
      <c r="A15" s="226">
        <v>6</v>
      </c>
      <c r="B15" s="630"/>
      <c r="C15" s="213" t="s">
        <v>659</v>
      </c>
      <c r="D15" s="214">
        <v>1630</v>
      </c>
      <c r="E15" s="214">
        <v>81100007297</v>
      </c>
      <c r="F15" s="214">
        <v>55734</v>
      </c>
      <c r="G15" s="214" t="s">
        <v>698</v>
      </c>
      <c r="H15" s="499"/>
      <c r="I15" s="213"/>
      <c r="J15" s="213"/>
      <c r="K15" s="213"/>
      <c r="L15" s="213"/>
      <c r="M15" s="213"/>
      <c r="N15" s="213"/>
      <c r="O15" s="213"/>
      <c r="P15" s="213"/>
      <c r="Q15" s="336"/>
    </row>
    <row r="16" spans="1:17" ht="26.25" customHeight="1" x14ac:dyDescent="0.25">
      <c r="A16" s="226">
        <v>7</v>
      </c>
      <c r="B16" s="630"/>
      <c r="C16" s="213" t="s">
        <v>659</v>
      </c>
      <c r="D16" s="214">
        <v>1630</v>
      </c>
      <c r="E16" s="214">
        <v>81100007301</v>
      </c>
      <c r="F16" s="214">
        <v>55736</v>
      </c>
      <c r="G16" s="214" t="s">
        <v>230</v>
      </c>
      <c r="H16" s="499"/>
      <c r="I16" s="213"/>
      <c r="J16" s="213"/>
      <c r="K16" s="213"/>
      <c r="L16" s="213"/>
      <c r="M16" s="213"/>
      <c r="N16" s="213"/>
      <c r="O16" s="213"/>
      <c r="P16" s="213"/>
      <c r="Q16" s="336"/>
    </row>
    <row r="17" spans="1:17" ht="26.25" customHeight="1" x14ac:dyDescent="0.25">
      <c r="A17" s="226">
        <v>8</v>
      </c>
      <c r="B17" s="630"/>
      <c r="C17" s="213" t="s">
        <v>659</v>
      </c>
      <c r="D17" s="156" t="s">
        <v>721</v>
      </c>
      <c r="E17" s="157">
        <v>21500009654</v>
      </c>
      <c r="F17" s="156">
        <v>58936</v>
      </c>
      <c r="G17" s="156" t="s">
        <v>921</v>
      </c>
      <c r="H17" s="499"/>
      <c r="I17" s="213"/>
      <c r="J17" s="213"/>
      <c r="K17" s="213"/>
      <c r="L17" s="213"/>
      <c r="M17" s="213"/>
      <c r="N17" s="213"/>
      <c r="O17" s="213"/>
      <c r="P17" s="213"/>
      <c r="Q17" s="336"/>
    </row>
    <row r="18" spans="1:17" ht="26.25" customHeight="1" x14ac:dyDescent="0.25">
      <c r="A18" s="226">
        <v>9</v>
      </c>
      <c r="B18" s="630"/>
      <c r="C18" s="213" t="s">
        <v>659</v>
      </c>
      <c r="D18" s="156" t="s">
        <v>721</v>
      </c>
      <c r="E18" s="157">
        <v>21500009627</v>
      </c>
      <c r="F18" s="156">
        <v>58934</v>
      </c>
      <c r="G18" s="156" t="s">
        <v>922</v>
      </c>
      <c r="H18" s="499"/>
      <c r="I18" s="213"/>
      <c r="J18" s="213"/>
      <c r="K18" s="213"/>
      <c r="L18" s="213"/>
      <c r="M18" s="213"/>
      <c r="N18" s="213"/>
      <c r="O18" s="213"/>
      <c r="P18" s="213"/>
      <c r="Q18" s="336"/>
    </row>
    <row r="19" spans="1:17" ht="26.25" customHeight="1" x14ac:dyDescent="0.25">
      <c r="A19" s="226">
        <v>10</v>
      </c>
      <c r="B19" s="630"/>
      <c r="C19" s="213" t="s">
        <v>659</v>
      </c>
      <c r="D19" s="156" t="s">
        <v>721</v>
      </c>
      <c r="E19" s="157">
        <v>21500009501</v>
      </c>
      <c r="F19" s="156">
        <v>58938</v>
      </c>
      <c r="G19" s="156" t="s">
        <v>922</v>
      </c>
      <c r="H19" s="499"/>
      <c r="I19" s="213"/>
      <c r="J19" s="213"/>
      <c r="K19" s="213"/>
      <c r="L19" s="213"/>
      <c r="M19" s="213"/>
      <c r="N19" s="213"/>
      <c r="O19" s="213"/>
      <c r="P19" s="213"/>
      <c r="Q19" s="336"/>
    </row>
    <row r="20" spans="1:17" ht="26.25" customHeight="1" x14ac:dyDescent="0.25">
      <c r="A20" s="226">
        <v>11</v>
      </c>
      <c r="B20" s="630"/>
      <c r="C20" s="213" t="s">
        <v>659</v>
      </c>
      <c r="D20" s="156" t="s">
        <v>721</v>
      </c>
      <c r="E20" s="157">
        <v>21500009546</v>
      </c>
      <c r="F20" s="156">
        <v>58937</v>
      </c>
      <c r="G20" s="156" t="s">
        <v>212</v>
      </c>
      <c r="H20" s="499"/>
      <c r="I20" s="213"/>
      <c r="J20" s="213"/>
      <c r="K20" s="213"/>
      <c r="L20" s="213"/>
      <c r="M20" s="213"/>
      <c r="N20" s="213"/>
      <c r="O20" s="213"/>
      <c r="P20" s="213"/>
      <c r="Q20" s="336"/>
    </row>
    <row r="21" spans="1:17" ht="26.25" customHeight="1" x14ac:dyDescent="0.25">
      <c r="A21" s="226">
        <v>12</v>
      </c>
      <c r="B21" s="630"/>
      <c r="C21" s="213" t="s">
        <v>659</v>
      </c>
      <c r="D21" s="156" t="s">
        <v>721</v>
      </c>
      <c r="E21" s="157">
        <v>21500009540</v>
      </c>
      <c r="F21" s="156">
        <v>58939</v>
      </c>
      <c r="G21" s="156" t="s">
        <v>923</v>
      </c>
      <c r="H21" s="499"/>
      <c r="I21" s="213"/>
      <c r="J21" s="213"/>
      <c r="K21" s="213"/>
      <c r="L21" s="213"/>
      <c r="M21" s="213"/>
      <c r="N21" s="213"/>
      <c r="O21" s="213"/>
      <c r="P21" s="213"/>
      <c r="Q21" s="336"/>
    </row>
    <row r="22" spans="1:17" ht="26.25" customHeight="1" x14ac:dyDescent="0.25">
      <c r="A22" s="226">
        <v>13</v>
      </c>
      <c r="B22" s="630"/>
      <c r="C22" s="213" t="s">
        <v>659</v>
      </c>
      <c r="D22" s="156" t="s">
        <v>721</v>
      </c>
      <c r="E22" s="157">
        <v>21500009649</v>
      </c>
      <c r="F22" s="156">
        <v>58935</v>
      </c>
      <c r="G22" s="156" t="s">
        <v>216</v>
      </c>
      <c r="H22" s="499"/>
      <c r="I22" s="213"/>
      <c r="J22" s="213"/>
      <c r="K22" s="213"/>
      <c r="L22" s="213"/>
      <c r="M22" s="213"/>
      <c r="N22" s="213"/>
      <c r="O22" s="213"/>
      <c r="P22" s="213"/>
      <c r="Q22" s="336"/>
    </row>
    <row r="23" spans="1:17" ht="26.25" customHeight="1" x14ac:dyDescent="0.25">
      <c r="A23" s="226">
        <v>14</v>
      </c>
      <c r="B23" s="630"/>
      <c r="C23" s="213" t="s">
        <v>659</v>
      </c>
      <c r="D23" s="156" t="s">
        <v>721</v>
      </c>
      <c r="E23" s="157">
        <v>21500009505</v>
      </c>
      <c r="F23" s="156">
        <v>58933</v>
      </c>
      <c r="G23" s="156" t="s">
        <v>216</v>
      </c>
      <c r="H23" s="499"/>
      <c r="I23" s="213"/>
      <c r="J23" s="213"/>
      <c r="K23" s="213"/>
      <c r="L23" s="213"/>
      <c r="M23" s="213"/>
      <c r="N23" s="213"/>
      <c r="O23" s="213"/>
      <c r="P23" s="213"/>
      <c r="Q23" s="336"/>
    </row>
    <row r="24" spans="1:17" ht="26.25" customHeight="1" thickBot="1" x14ac:dyDescent="0.3">
      <c r="A24" s="92">
        <v>15</v>
      </c>
      <c r="B24" s="630"/>
      <c r="C24" s="178" t="s">
        <v>1037</v>
      </c>
      <c r="D24" s="178" t="s">
        <v>1038</v>
      </c>
      <c r="E24" s="183">
        <v>12163</v>
      </c>
      <c r="F24" s="178">
        <v>21470</v>
      </c>
      <c r="G24" s="178" t="s">
        <v>361</v>
      </c>
      <c r="H24" s="499"/>
      <c r="I24" s="214"/>
      <c r="J24" s="214"/>
      <c r="K24" s="213"/>
      <c r="L24" s="213"/>
      <c r="M24" s="214"/>
      <c r="N24" s="214"/>
      <c r="O24" s="214"/>
      <c r="P24" s="214"/>
      <c r="Q24" s="337"/>
    </row>
    <row r="25" spans="1:17" ht="30" customHeight="1" thickBot="1" x14ac:dyDescent="0.3">
      <c r="A25" s="418" t="s">
        <v>833</v>
      </c>
      <c r="B25" s="419"/>
      <c r="C25" s="419"/>
      <c r="D25" s="419"/>
      <c r="E25" s="419"/>
      <c r="F25" s="419"/>
      <c r="G25" s="419"/>
      <c r="H25" s="419"/>
      <c r="I25" s="419"/>
      <c r="J25" s="635"/>
      <c r="K25" s="213"/>
      <c r="L25" s="213"/>
      <c r="M25" s="213"/>
      <c r="N25" s="213"/>
      <c r="O25" s="213"/>
      <c r="P25" s="213"/>
      <c r="Q25" s="213"/>
    </row>
    <row r="26" spans="1:17" ht="25.5" customHeight="1" thickBot="1" x14ac:dyDescent="0.3">
      <c r="A26" s="464" t="s">
        <v>834</v>
      </c>
      <c r="B26" s="465"/>
      <c r="C26" s="465"/>
      <c r="D26" s="465"/>
      <c r="E26" s="465"/>
      <c r="F26" s="465"/>
      <c r="G26" s="465"/>
      <c r="H26" s="465"/>
      <c r="I26" s="465"/>
      <c r="J26" s="526"/>
      <c r="K26" s="469"/>
      <c r="L26" s="528"/>
      <c r="M26" s="528"/>
      <c r="N26" s="528"/>
      <c r="O26" s="528"/>
      <c r="P26" s="528"/>
      <c r="Q26" s="529"/>
    </row>
    <row r="27" spans="1:17" ht="13.5" thickBot="1" x14ac:dyDescent="0.3">
      <c r="A27" s="448" t="s">
        <v>7</v>
      </c>
      <c r="B27" s="449"/>
      <c r="C27" s="449"/>
      <c r="D27" s="449"/>
      <c r="E27" s="449"/>
      <c r="F27" s="449"/>
      <c r="G27" s="449"/>
      <c r="H27" s="449"/>
      <c r="I27" s="449"/>
      <c r="J27" s="449"/>
      <c r="K27" s="449"/>
      <c r="L27" s="449"/>
      <c r="M27" s="449"/>
      <c r="N27" s="449"/>
      <c r="O27" s="449"/>
      <c r="P27" s="449"/>
      <c r="Q27" s="450"/>
    </row>
    <row r="28" spans="1:17" ht="13.5" thickBot="1" x14ac:dyDescent="0.3">
      <c r="A28" s="451" t="s">
        <v>839</v>
      </c>
      <c r="B28" s="452"/>
      <c r="C28" s="452"/>
      <c r="D28" s="452"/>
      <c r="E28" s="452"/>
      <c r="F28" s="452"/>
      <c r="G28" s="452"/>
      <c r="H28" s="452"/>
      <c r="I28" s="452"/>
      <c r="J28" s="452"/>
      <c r="K28" s="452"/>
      <c r="L28" s="452"/>
      <c r="M28" s="452"/>
      <c r="N28" s="452"/>
      <c r="O28" s="452"/>
      <c r="P28" s="452"/>
      <c r="Q28" s="453"/>
    </row>
    <row r="29" spans="1:17" ht="15.75" customHeight="1" x14ac:dyDescent="0.25">
      <c r="B29" s="12"/>
      <c r="C29" s="12"/>
      <c r="D29" s="12"/>
      <c r="E29" s="12"/>
      <c r="F29" s="12"/>
      <c r="G29" s="12"/>
      <c r="H29" s="12"/>
      <c r="I29" s="12"/>
      <c r="J29" s="12"/>
    </row>
    <row r="30" spans="1:17" ht="15.75" customHeight="1" x14ac:dyDescent="0.25">
      <c r="B30" s="12"/>
      <c r="C30" s="12"/>
      <c r="D30" s="12"/>
      <c r="E30" s="12"/>
      <c r="F30" s="12"/>
      <c r="G30" s="12"/>
      <c r="H30" s="12"/>
      <c r="I30" s="12"/>
      <c r="J30" s="12"/>
    </row>
    <row r="31" spans="1:17" ht="15.75" customHeight="1" x14ac:dyDescent="0.25">
      <c r="A31" s="397" t="s">
        <v>837</v>
      </c>
      <c r="B31" s="397"/>
      <c r="C31" s="397"/>
      <c r="D31" s="397"/>
      <c r="E31" s="397"/>
      <c r="F31" s="397"/>
      <c r="G31" s="397"/>
      <c r="H31" s="397"/>
      <c r="I31" s="397"/>
      <c r="J31" s="397"/>
    </row>
    <row r="32" spans="1:17" ht="15.75" customHeight="1" x14ac:dyDescent="0.25">
      <c r="A32" s="376" t="s">
        <v>835</v>
      </c>
      <c r="B32" s="376"/>
      <c r="C32" s="376"/>
      <c r="D32" s="376"/>
      <c r="E32" s="376"/>
      <c r="F32" s="376"/>
      <c r="G32" s="376"/>
      <c r="H32" s="376"/>
      <c r="I32" s="376"/>
      <c r="J32" s="376"/>
    </row>
    <row r="33" spans="1:17" x14ac:dyDescent="0.25">
      <c r="A33" s="377" t="s">
        <v>836</v>
      </c>
      <c r="B33" s="377"/>
      <c r="C33" s="377"/>
      <c r="D33" s="377"/>
      <c r="E33" s="377"/>
      <c r="F33" s="377"/>
      <c r="G33" s="377"/>
      <c r="H33" s="377"/>
      <c r="I33" s="377"/>
      <c r="J33" s="377"/>
    </row>
    <row r="34" spans="1:17" x14ac:dyDescent="0.25">
      <c r="A34" s="396">
        <f ca="1">TODAY()</f>
        <v>43601</v>
      </c>
      <c r="B34" s="396"/>
      <c r="C34" s="396"/>
      <c r="D34" s="396"/>
      <c r="E34" s="396"/>
      <c r="F34" s="396"/>
      <c r="G34" s="396"/>
      <c r="H34" s="396"/>
      <c r="I34" s="396"/>
      <c r="J34" s="396"/>
    </row>
    <row r="35" spans="1:17" s="32" customFormat="1" x14ac:dyDescent="0.25">
      <c r="A35" s="29"/>
      <c r="B35" s="8"/>
      <c r="C35" s="30"/>
      <c r="D35" s="30"/>
      <c r="E35" s="8"/>
      <c r="F35" s="8"/>
      <c r="G35" s="8"/>
      <c r="H35" s="8"/>
      <c r="I35" s="8"/>
      <c r="J35" s="8"/>
      <c r="K35" s="7"/>
      <c r="L35" s="7"/>
      <c r="M35" s="7"/>
      <c r="N35" s="7"/>
      <c r="O35" s="7"/>
      <c r="P35" s="7"/>
      <c r="Q35" s="7"/>
    </row>
    <row r="37" spans="1:17" s="32" customFormat="1" x14ac:dyDescent="0.25">
      <c r="A37" s="29"/>
      <c r="B37" s="7"/>
      <c r="E37" s="7"/>
      <c r="F37" s="7"/>
      <c r="G37" s="7"/>
      <c r="H37" s="7"/>
      <c r="I37" s="7"/>
      <c r="J37" s="7"/>
    </row>
    <row r="38" spans="1:17" s="32" customFormat="1" x14ac:dyDescent="0.25">
      <c r="A38" s="29"/>
      <c r="B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25">
      <c r="K39" s="32"/>
      <c r="L39" s="32"/>
      <c r="M39" s="32"/>
      <c r="N39" s="32"/>
      <c r="O39" s="32"/>
      <c r="P39" s="32"/>
      <c r="Q39" s="32"/>
    </row>
    <row r="40" spans="1:17" x14ac:dyDescent="0.25">
      <c r="K40" s="32"/>
      <c r="L40" s="32"/>
      <c r="M40" s="32"/>
      <c r="N40" s="32"/>
      <c r="O40" s="32"/>
      <c r="P40" s="32"/>
      <c r="Q40" s="32"/>
    </row>
  </sheetData>
  <mergeCells count="33">
    <mergeCell ref="A7:Q7"/>
    <mergeCell ref="K8:K9"/>
    <mergeCell ref="M8:M9"/>
    <mergeCell ref="N8:N9"/>
    <mergeCell ref="P8:P9"/>
    <mergeCell ref="Q8:Q9"/>
    <mergeCell ref="A33:J33"/>
    <mergeCell ref="A34:J34"/>
    <mergeCell ref="A31:J31"/>
    <mergeCell ref="A32:J32"/>
    <mergeCell ref="A1:C4"/>
    <mergeCell ref="D1:Q1"/>
    <mergeCell ref="D2:Q2"/>
    <mergeCell ref="D3:Q4"/>
    <mergeCell ref="A5:Q5"/>
    <mergeCell ref="A6:Q6"/>
    <mergeCell ref="I8:I9"/>
    <mergeCell ref="J8:J9"/>
    <mergeCell ref="A8:A9"/>
    <mergeCell ref="G8:G9"/>
    <mergeCell ref="B8:B9"/>
    <mergeCell ref="C8:C9"/>
    <mergeCell ref="A27:Q27"/>
    <mergeCell ref="A28:Q28"/>
    <mergeCell ref="K26:Q26"/>
    <mergeCell ref="A25:J25"/>
    <mergeCell ref="A26:J26"/>
    <mergeCell ref="B10:B24"/>
    <mergeCell ref="H10:H24"/>
    <mergeCell ref="D8:D9"/>
    <mergeCell ref="E8:E9"/>
    <mergeCell ref="F8:F9"/>
    <mergeCell ref="H8:H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ignoredErrors>
    <ignoredError sqref="D11:D12 E10:F12 D14 E14:F14 D13 E13:F13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57"/>
  <sheetViews>
    <sheetView tabSelected="1" topLeftCell="A31" zoomScaleNormal="100" zoomScaleSheetLayoutView="90" workbookViewId="0">
      <selection activeCell="H57" sqref="H57"/>
    </sheetView>
  </sheetViews>
  <sheetFormatPr baseColWidth="10" defaultColWidth="11.42578125" defaultRowHeight="12.75" x14ac:dyDescent="0.25"/>
  <cols>
    <col min="1" max="1" width="5" style="29" customWidth="1"/>
    <col min="2" max="2" width="20.140625" style="7" customWidth="1"/>
    <col min="3" max="3" width="19.42578125" style="32" customWidth="1"/>
    <col min="4" max="4" width="17" style="32" customWidth="1"/>
    <col min="5" max="5" width="17.5703125" style="7" customWidth="1"/>
    <col min="6" max="6" width="11.28515625" style="7" customWidth="1"/>
    <col min="7" max="7" width="17.5703125" style="7" customWidth="1"/>
    <col min="8" max="8" width="15.140625" style="7" customWidth="1"/>
    <col min="9" max="10" width="16.42578125" style="7" customWidth="1"/>
    <col min="11" max="16384" width="11.42578125" style="7"/>
  </cols>
  <sheetData>
    <row r="1" spans="1:17" ht="18.7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18.75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18.7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18.7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13.5" customHeight="1" thickBot="1" x14ac:dyDescent="0.3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8" customFormat="1" ht="13.5" customHeight="1" thickBot="1" x14ac:dyDescent="0.3">
      <c r="A6" s="433" t="s">
        <v>1338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s="33" customFormat="1" ht="13.5" customHeight="1" thickBot="1" x14ac:dyDescent="0.3">
      <c r="A7" s="433" t="s">
        <v>904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5"/>
    </row>
    <row r="8" spans="1:17" ht="38.25" customHeight="1" x14ac:dyDescent="0.25">
      <c r="A8" s="502" t="s">
        <v>11</v>
      </c>
      <c r="B8" s="492" t="s">
        <v>0</v>
      </c>
      <c r="C8" s="492" t="s">
        <v>1</v>
      </c>
      <c r="D8" s="492" t="s">
        <v>2</v>
      </c>
      <c r="E8" s="492" t="s">
        <v>3</v>
      </c>
      <c r="F8" s="492" t="s">
        <v>4</v>
      </c>
      <c r="G8" s="492" t="s">
        <v>5</v>
      </c>
      <c r="H8" s="492" t="s">
        <v>1134</v>
      </c>
      <c r="I8" s="394" t="s">
        <v>1303</v>
      </c>
      <c r="J8" s="472" t="s">
        <v>1304</v>
      </c>
      <c r="K8" s="394" t="s">
        <v>1305</v>
      </c>
      <c r="L8" s="210" t="s">
        <v>1306</v>
      </c>
      <c r="M8" s="472" t="s">
        <v>1304</v>
      </c>
      <c r="N8" s="394" t="s">
        <v>1305</v>
      </c>
      <c r="O8" s="210" t="s">
        <v>1307</v>
      </c>
      <c r="P8" s="472" t="s">
        <v>1304</v>
      </c>
      <c r="Q8" s="483" t="s">
        <v>1305</v>
      </c>
    </row>
    <row r="9" spans="1:17" ht="15.75" customHeight="1" thickBot="1" x14ac:dyDescent="0.3">
      <c r="A9" s="503"/>
      <c r="B9" s="493"/>
      <c r="C9" s="493"/>
      <c r="D9" s="493"/>
      <c r="E9" s="493"/>
      <c r="F9" s="493"/>
      <c r="G9" s="493"/>
      <c r="H9" s="493"/>
      <c r="I9" s="493"/>
      <c r="J9" s="498"/>
      <c r="K9" s="493"/>
      <c r="L9" s="6"/>
      <c r="M9" s="498"/>
      <c r="N9" s="493"/>
      <c r="O9" s="6"/>
      <c r="P9" s="498"/>
      <c r="Q9" s="504"/>
    </row>
    <row r="10" spans="1:17" s="33" customFormat="1" ht="25.5" x14ac:dyDescent="0.25">
      <c r="A10" s="35">
        <v>1</v>
      </c>
      <c r="B10" s="112" t="s">
        <v>722</v>
      </c>
      <c r="C10" s="112" t="s">
        <v>723</v>
      </c>
      <c r="D10" s="112" t="s">
        <v>724</v>
      </c>
      <c r="E10" s="112">
        <v>6064</v>
      </c>
      <c r="F10" s="112">
        <v>55264</v>
      </c>
      <c r="G10" s="459" t="s">
        <v>347</v>
      </c>
      <c r="H10" s="568" t="s">
        <v>1129</v>
      </c>
      <c r="I10" s="219"/>
      <c r="J10" s="219"/>
      <c r="K10" s="219"/>
      <c r="L10" s="219" t="s">
        <v>1309</v>
      </c>
      <c r="M10" s="219"/>
      <c r="N10" s="219"/>
      <c r="O10" s="213" t="s">
        <v>1309</v>
      </c>
      <c r="P10" s="338"/>
      <c r="Q10" s="339"/>
    </row>
    <row r="11" spans="1:17" s="33" customFormat="1" ht="25.5" x14ac:dyDescent="0.25">
      <c r="A11" s="35">
        <v>2</v>
      </c>
      <c r="B11" s="112" t="s">
        <v>722</v>
      </c>
      <c r="C11" s="112" t="s">
        <v>723</v>
      </c>
      <c r="D11" s="112" t="s">
        <v>725</v>
      </c>
      <c r="E11" s="112">
        <v>6066</v>
      </c>
      <c r="F11" s="112">
        <v>55266</v>
      </c>
      <c r="G11" s="459"/>
      <c r="H11" s="499"/>
      <c r="I11" s="219"/>
      <c r="J11" s="219"/>
      <c r="K11" s="219"/>
      <c r="L11" s="219" t="s">
        <v>1309</v>
      </c>
      <c r="M11" s="219"/>
      <c r="N11" s="219"/>
      <c r="O11" s="213" t="s">
        <v>1309</v>
      </c>
      <c r="P11" s="338"/>
      <c r="Q11" s="339"/>
    </row>
    <row r="12" spans="1:17" s="33" customFormat="1" ht="25.5" x14ac:dyDescent="0.25">
      <c r="A12" s="35">
        <v>3</v>
      </c>
      <c r="B12" s="112" t="s">
        <v>722</v>
      </c>
      <c r="C12" s="112" t="s">
        <v>348</v>
      </c>
      <c r="D12" s="112" t="s">
        <v>726</v>
      </c>
      <c r="E12" s="112" t="s">
        <v>727</v>
      </c>
      <c r="F12" s="112">
        <v>23569</v>
      </c>
      <c r="G12" s="512" t="s">
        <v>374</v>
      </c>
      <c r="H12" s="499"/>
      <c r="I12" s="219"/>
      <c r="J12" s="219"/>
      <c r="K12" s="219"/>
      <c r="L12" s="219" t="s">
        <v>1309</v>
      </c>
      <c r="M12" s="219"/>
      <c r="N12" s="219"/>
      <c r="O12" s="213" t="s">
        <v>1309</v>
      </c>
      <c r="P12" s="338"/>
      <c r="Q12" s="339"/>
    </row>
    <row r="13" spans="1:17" s="33" customFormat="1" ht="25.5" x14ac:dyDescent="0.25">
      <c r="A13" s="35">
        <v>4</v>
      </c>
      <c r="B13" s="112" t="s">
        <v>722</v>
      </c>
      <c r="C13" s="112" t="s">
        <v>728</v>
      </c>
      <c r="D13" s="112" t="s">
        <v>729</v>
      </c>
      <c r="E13" s="112" t="s">
        <v>730</v>
      </c>
      <c r="F13" s="112">
        <v>19148</v>
      </c>
      <c r="G13" s="499"/>
      <c r="H13" s="499"/>
      <c r="I13" s="219"/>
      <c r="J13" s="219"/>
      <c r="K13" s="219"/>
      <c r="L13" s="219" t="s">
        <v>1309</v>
      </c>
      <c r="M13" s="219"/>
      <c r="N13" s="219"/>
      <c r="O13" s="213" t="s">
        <v>1309</v>
      </c>
      <c r="P13" s="338"/>
      <c r="Q13" s="339"/>
    </row>
    <row r="14" spans="1:17" s="33" customFormat="1" ht="25.5" x14ac:dyDescent="0.25">
      <c r="A14" s="35">
        <v>5</v>
      </c>
      <c r="B14" s="112" t="s">
        <v>722</v>
      </c>
      <c r="C14" s="112" t="s">
        <v>731</v>
      </c>
      <c r="D14" s="187">
        <v>751214</v>
      </c>
      <c r="E14" s="112" t="s">
        <v>12</v>
      </c>
      <c r="F14" s="112">
        <v>22656</v>
      </c>
      <c r="G14" s="521"/>
      <c r="H14" s="499"/>
      <c r="I14" s="219"/>
      <c r="J14" s="219"/>
      <c r="K14" s="219"/>
      <c r="L14" s="219" t="s">
        <v>1309</v>
      </c>
      <c r="M14" s="219"/>
      <c r="N14" s="219"/>
      <c r="O14" s="213" t="s">
        <v>1309</v>
      </c>
      <c r="P14" s="338"/>
      <c r="Q14" s="339"/>
    </row>
    <row r="15" spans="1:17" s="33" customFormat="1" ht="25.5" x14ac:dyDescent="0.25">
      <c r="A15" s="35">
        <v>6</v>
      </c>
      <c r="B15" s="112" t="s">
        <v>717</v>
      </c>
      <c r="C15" s="112" t="s">
        <v>12</v>
      </c>
      <c r="D15" s="112" t="s">
        <v>12</v>
      </c>
      <c r="E15" s="112" t="s">
        <v>12</v>
      </c>
      <c r="F15" s="112" t="s">
        <v>732</v>
      </c>
      <c r="G15" s="112" t="s">
        <v>393</v>
      </c>
      <c r="H15" s="499"/>
      <c r="I15" s="219"/>
      <c r="J15" s="219"/>
      <c r="K15" s="219"/>
      <c r="L15" s="219" t="s">
        <v>1309</v>
      </c>
      <c r="M15" s="219"/>
      <c r="N15" s="219"/>
      <c r="O15" s="213" t="s">
        <v>1309</v>
      </c>
      <c r="P15" s="338"/>
      <c r="Q15" s="339"/>
    </row>
    <row r="16" spans="1:17" s="33" customFormat="1" ht="25.5" x14ac:dyDescent="0.25">
      <c r="A16" s="35">
        <v>7</v>
      </c>
      <c r="B16" s="112" t="s">
        <v>717</v>
      </c>
      <c r="C16" s="112" t="s">
        <v>415</v>
      </c>
      <c r="D16" s="112" t="s">
        <v>12</v>
      </c>
      <c r="E16" s="112" t="s">
        <v>12</v>
      </c>
      <c r="F16" s="112" t="s">
        <v>733</v>
      </c>
      <c r="G16" s="112" t="s">
        <v>393</v>
      </c>
      <c r="H16" s="499"/>
      <c r="I16" s="219"/>
      <c r="J16" s="219"/>
      <c r="K16" s="219"/>
      <c r="L16" s="219" t="s">
        <v>1309</v>
      </c>
      <c r="M16" s="219"/>
      <c r="N16" s="219"/>
      <c r="O16" s="213" t="s">
        <v>1309</v>
      </c>
      <c r="P16" s="338"/>
      <c r="Q16" s="339"/>
    </row>
    <row r="17" spans="1:17" s="33" customFormat="1" ht="25.5" x14ac:dyDescent="0.25">
      <c r="A17" s="35">
        <v>8</v>
      </c>
      <c r="B17" s="112" t="s">
        <v>717</v>
      </c>
      <c r="C17" s="44" t="s">
        <v>719</v>
      </c>
      <c r="D17" s="44" t="s">
        <v>718</v>
      </c>
      <c r="E17" s="44">
        <v>912</v>
      </c>
      <c r="F17" s="44">
        <v>58145</v>
      </c>
      <c r="G17" s="44" t="s">
        <v>377</v>
      </c>
      <c r="H17" s="499"/>
      <c r="I17" s="219"/>
      <c r="J17" s="219"/>
      <c r="K17" s="219"/>
      <c r="L17" s="219" t="s">
        <v>1309</v>
      </c>
      <c r="M17" s="219"/>
      <c r="N17" s="219"/>
      <c r="O17" s="213" t="s">
        <v>1309</v>
      </c>
      <c r="P17" s="338"/>
      <c r="Q17" s="339"/>
    </row>
    <row r="18" spans="1:17" s="33" customFormat="1" ht="26.25" customHeight="1" x14ac:dyDescent="0.25">
      <c r="A18" s="35">
        <v>9</v>
      </c>
      <c r="B18" s="112" t="s">
        <v>717</v>
      </c>
      <c r="C18" s="141" t="s">
        <v>12</v>
      </c>
      <c r="D18" s="141" t="s">
        <v>12</v>
      </c>
      <c r="E18" s="141" t="s">
        <v>12</v>
      </c>
      <c r="F18" s="147">
        <v>27263</v>
      </c>
      <c r="G18" s="147" t="s">
        <v>393</v>
      </c>
      <c r="H18" s="499"/>
      <c r="I18" s="219"/>
      <c r="J18" s="219"/>
      <c r="K18" s="219"/>
      <c r="L18" s="219" t="s">
        <v>1309</v>
      </c>
      <c r="M18" s="219"/>
      <c r="N18" s="219"/>
      <c r="O18" s="213" t="s">
        <v>1309</v>
      </c>
      <c r="P18" s="338"/>
      <c r="Q18" s="339"/>
    </row>
    <row r="19" spans="1:17" s="33" customFormat="1" ht="26.25" customHeight="1" x14ac:dyDescent="0.25">
      <c r="A19" s="35">
        <v>10</v>
      </c>
      <c r="B19" s="112" t="s">
        <v>717</v>
      </c>
      <c r="C19" s="141" t="s">
        <v>1119</v>
      </c>
      <c r="D19" s="141" t="s">
        <v>12</v>
      </c>
      <c r="E19" s="141" t="s">
        <v>12</v>
      </c>
      <c r="F19" s="147">
        <v>64905</v>
      </c>
      <c r="G19" s="147" t="s">
        <v>393</v>
      </c>
      <c r="H19" s="499"/>
      <c r="I19" s="219"/>
      <c r="J19" s="219"/>
      <c r="K19" s="219"/>
      <c r="L19" s="219" t="s">
        <v>1309</v>
      </c>
      <c r="M19" s="219"/>
      <c r="N19" s="219"/>
      <c r="O19" s="213" t="s">
        <v>1309</v>
      </c>
      <c r="P19" s="338"/>
      <c r="Q19" s="339"/>
    </row>
    <row r="20" spans="1:17" s="33" customFormat="1" ht="25.5" x14ac:dyDescent="0.25">
      <c r="A20" s="35">
        <v>11</v>
      </c>
      <c r="B20" s="112" t="s">
        <v>443</v>
      </c>
      <c r="C20" s="112" t="s">
        <v>734</v>
      </c>
      <c r="D20" s="112" t="s">
        <v>735</v>
      </c>
      <c r="E20" s="112" t="s">
        <v>736</v>
      </c>
      <c r="F20" s="112">
        <v>17027</v>
      </c>
      <c r="G20" s="112" t="s">
        <v>361</v>
      </c>
      <c r="H20" s="499"/>
      <c r="I20" s="219"/>
      <c r="J20" s="219"/>
      <c r="K20" s="219"/>
      <c r="L20" s="219" t="s">
        <v>1309</v>
      </c>
      <c r="M20" s="219"/>
      <c r="N20" s="219"/>
      <c r="O20" s="213" t="s">
        <v>1309</v>
      </c>
      <c r="P20" s="338"/>
      <c r="Q20" s="339"/>
    </row>
    <row r="21" spans="1:17" s="33" customFormat="1" ht="38.25" x14ac:dyDescent="0.25">
      <c r="A21" s="35">
        <v>12</v>
      </c>
      <c r="B21" s="112" t="s">
        <v>737</v>
      </c>
      <c r="C21" s="112" t="s">
        <v>738</v>
      </c>
      <c r="D21" s="112" t="s">
        <v>739</v>
      </c>
      <c r="E21" s="112">
        <v>20019734</v>
      </c>
      <c r="F21" s="112">
        <v>17026</v>
      </c>
      <c r="G21" s="112" t="s">
        <v>361</v>
      </c>
      <c r="H21" s="499"/>
      <c r="I21" s="219"/>
      <c r="J21" s="219"/>
      <c r="K21" s="219"/>
      <c r="L21" s="219" t="s">
        <v>1309</v>
      </c>
      <c r="M21" s="219"/>
      <c r="N21" s="219"/>
      <c r="O21" s="213" t="s">
        <v>1309</v>
      </c>
      <c r="P21" s="338"/>
      <c r="Q21" s="339"/>
    </row>
    <row r="22" spans="1:17" s="33" customFormat="1" ht="25.5" x14ac:dyDescent="0.25">
      <c r="A22" s="35">
        <v>13</v>
      </c>
      <c r="B22" s="112" t="s">
        <v>740</v>
      </c>
      <c r="C22" s="112" t="s">
        <v>357</v>
      </c>
      <c r="D22" s="112" t="s">
        <v>741</v>
      </c>
      <c r="E22" s="112">
        <v>613121459</v>
      </c>
      <c r="F22" s="112">
        <v>25200</v>
      </c>
      <c r="G22" s="112" t="s">
        <v>361</v>
      </c>
      <c r="H22" s="499"/>
      <c r="I22" s="219"/>
      <c r="J22" s="219"/>
      <c r="K22" s="219"/>
      <c r="L22" s="219" t="s">
        <v>1309</v>
      </c>
      <c r="M22" s="219"/>
      <c r="N22" s="219"/>
      <c r="O22" s="213" t="s">
        <v>1309</v>
      </c>
      <c r="P22" s="338"/>
      <c r="Q22" s="339"/>
    </row>
    <row r="23" spans="1:17" s="33" customFormat="1" ht="25.5" x14ac:dyDescent="0.25">
      <c r="A23" s="35">
        <v>14</v>
      </c>
      <c r="B23" s="112" t="s">
        <v>742</v>
      </c>
      <c r="C23" s="112" t="s">
        <v>723</v>
      </c>
      <c r="D23" s="112" t="s">
        <v>743</v>
      </c>
      <c r="E23" s="112" t="s">
        <v>744</v>
      </c>
      <c r="F23" s="112">
        <v>61282</v>
      </c>
      <c r="G23" s="112" t="s">
        <v>347</v>
      </c>
      <c r="H23" s="499"/>
      <c r="I23" s="44"/>
      <c r="J23" s="44"/>
      <c r="K23" s="44"/>
      <c r="L23" s="219" t="s">
        <v>1309</v>
      </c>
      <c r="M23" s="219"/>
      <c r="N23" s="219"/>
      <c r="O23" s="213" t="s">
        <v>1309</v>
      </c>
      <c r="P23" s="338"/>
      <c r="Q23" s="339"/>
    </row>
    <row r="24" spans="1:17" s="33" customFormat="1" ht="38.25" x14ac:dyDescent="0.25">
      <c r="A24" s="35">
        <v>15</v>
      </c>
      <c r="B24" s="112" t="s">
        <v>745</v>
      </c>
      <c r="C24" s="112" t="s">
        <v>746</v>
      </c>
      <c r="D24" s="112" t="s">
        <v>747</v>
      </c>
      <c r="E24" s="112">
        <v>512000002</v>
      </c>
      <c r="F24" s="112">
        <v>44719</v>
      </c>
      <c r="G24" s="112" t="s">
        <v>361</v>
      </c>
      <c r="H24" s="499"/>
      <c r="I24" s="44"/>
      <c r="J24" s="44"/>
      <c r="K24" s="44"/>
      <c r="L24" s="219" t="s">
        <v>1309</v>
      </c>
      <c r="M24" s="219"/>
      <c r="N24" s="219"/>
      <c r="O24" s="213" t="s">
        <v>1309</v>
      </c>
      <c r="P24" s="338"/>
      <c r="Q24" s="339"/>
    </row>
    <row r="25" spans="1:17" s="33" customFormat="1" ht="38.25" x14ac:dyDescent="0.25">
      <c r="A25" s="35">
        <v>16</v>
      </c>
      <c r="B25" s="112" t="s">
        <v>745</v>
      </c>
      <c r="C25" s="112" t="s">
        <v>748</v>
      </c>
      <c r="D25" s="112" t="s">
        <v>749</v>
      </c>
      <c r="E25" s="112" t="s">
        <v>750</v>
      </c>
      <c r="F25" s="112">
        <v>49859</v>
      </c>
      <c r="G25" s="112" t="s">
        <v>361</v>
      </c>
      <c r="H25" s="499"/>
      <c r="I25" s="219"/>
      <c r="J25" s="219"/>
      <c r="K25" s="219"/>
      <c r="L25" s="219" t="s">
        <v>1309</v>
      </c>
      <c r="M25" s="219"/>
      <c r="N25" s="219"/>
      <c r="O25" s="213" t="s">
        <v>1309</v>
      </c>
      <c r="P25" s="338"/>
      <c r="Q25" s="339"/>
    </row>
    <row r="26" spans="1:17" s="33" customFormat="1" ht="25.5" x14ac:dyDescent="0.25">
      <c r="A26" s="35">
        <v>17</v>
      </c>
      <c r="B26" s="112" t="s">
        <v>751</v>
      </c>
      <c r="C26" s="112" t="s">
        <v>752</v>
      </c>
      <c r="D26" s="112" t="s">
        <v>753</v>
      </c>
      <c r="E26" s="112" t="s">
        <v>754</v>
      </c>
      <c r="F26" s="112" t="s">
        <v>755</v>
      </c>
      <c r="G26" s="112" t="s">
        <v>361</v>
      </c>
      <c r="H26" s="499"/>
      <c r="I26" s="219"/>
      <c r="J26" s="219"/>
      <c r="K26" s="219"/>
      <c r="L26" s="219" t="s">
        <v>832</v>
      </c>
      <c r="M26" s="219"/>
      <c r="N26" s="219"/>
      <c r="O26" s="213" t="s">
        <v>832</v>
      </c>
      <c r="P26" s="338"/>
      <c r="Q26" s="339"/>
    </row>
    <row r="27" spans="1:17" s="33" customFormat="1" ht="33" customHeight="1" x14ac:dyDescent="0.25">
      <c r="A27" s="35">
        <v>18</v>
      </c>
      <c r="B27" s="112" t="s">
        <v>756</v>
      </c>
      <c r="C27" s="112" t="s">
        <v>746</v>
      </c>
      <c r="D27" s="112" t="s">
        <v>757</v>
      </c>
      <c r="E27" s="112">
        <v>512000009</v>
      </c>
      <c r="F27" s="112" t="s">
        <v>758</v>
      </c>
      <c r="G27" s="112" t="s">
        <v>361</v>
      </c>
      <c r="H27" s="499"/>
      <c r="I27" s="219"/>
      <c r="J27" s="219"/>
      <c r="K27" s="219"/>
      <c r="L27" s="219" t="s">
        <v>1309</v>
      </c>
      <c r="M27" s="219"/>
      <c r="N27" s="219"/>
      <c r="O27" s="213" t="s">
        <v>1309</v>
      </c>
      <c r="P27" s="338"/>
      <c r="Q27" s="339"/>
    </row>
    <row r="28" spans="1:17" s="33" customFormat="1" ht="25.5" x14ac:dyDescent="0.25">
      <c r="A28" s="35">
        <v>19</v>
      </c>
      <c r="B28" s="112" t="s">
        <v>759</v>
      </c>
      <c r="C28" s="112" t="s">
        <v>761</v>
      </c>
      <c r="D28" s="112" t="s">
        <v>762</v>
      </c>
      <c r="E28" s="112" t="s">
        <v>763</v>
      </c>
      <c r="F28" s="112" t="s">
        <v>764</v>
      </c>
      <c r="G28" s="112" t="s">
        <v>396</v>
      </c>
      <c r="H28" s="499"/>
      <c r="I28" s="219"/>
      <c r="J28" s="219"/>
      <c r="K28" s="219"/>
      <c r="L28" s="219" t="s">
        <v>1309</v>
      </c>
      <c r="M28" s="219"/>
      <c r="N28" s="219"/>
      <c r="O28" s="213" t="s">
        <v>832</v>
      </c>
      <c r="P28" s="338"/>
      <c r="Q28" s="339"/>
    </row>
    <row r="29" spans="1:17" s="33" customFormat="1" ht="25.5" x14ac:dyDescent="0.25">
      <c r="A29" s="35">
        <v>20</v>
      </c>
      <c r="B29" s="112" t="s">
        <v>765</v>
      </c>
      <c r="C29" s="112" t="s">
        <v>415</v>
      </c>
      <c r="D29" s="112" t="s">
        <v>766</v>
      </c>
      <c r="E29" s="112" t="s">
        <v>767</v>
      </c>
      <c r="F29" s="112">
        <v>43438</v>
      </c>
      <c r="G29" s="112" t="s">
        <v>393</v>
      </c>
      <c r="H29" s="499"/>
      <c r="I29" s="219"/>
      <c r="J29" s="219"/>
      <c r="K29" s="219"/>
      <c r="L29" s="219" t="s">
        <v>1309</v>
      </c>
      <c r="M29" s="219"/>
      <c r="N29" s="219"/>
      <c r="O29" s="213" t="s">
        <v>832</v>
      </c>
      <c r="P29" s="338"/>
      <c r="Q29" s="339"/>
    </row>
    <row r="30" spans="1:17" s="33" customFormat="1" ht="25.5" x14ac:dyDescent="0.25">
      <c r="A30" s="35">
        <v>21</v>
      </c>
      <c r="B30" s="112" t="s">
        <v>768</v>
      </c>
      <c r="C30" s="112" t="s">
        <v>769</v>
      </c>
      <c r="D30" s="112" t="s">
        <v>770</v>
      </c>
      <c r="E30" s="112" t="s">
        <v>771</v>
      </c>
      <c r="F30" s="112">
        <v>21100</v>
      </c>
      <c r="G30" s="112" t="s">
        <v>760</v>
      </c>
      <c r="H30" s="499"/>
      <c r="I30" s="219"/>
      <c r="J30" s="219"/>
      <c r="K30" s="219"/>
      <c r="L30" s="219" t="s">
        <v>1309</v>
      </c>
      <c r="M30" s="219"/>
      <c r="N30" s="219"/>
      <c r="O30" s="213" t="s">
        <v>832</v>
      </c>
      <c r="P30" s="338"/>
      <c r="Q30" s="339"/>
    </row>
    <row r="31" spans="1:17" s="33" customFormat="1" ht="25.5" x14ac:dyDescent="0.25">
      <c r="A31" s="35">
        <v>22</v>
      </c>
      <c r="B31" s="112" t="s">
        <v>772</v>
      </c>
      <c r="C31" s="112" t="s">
        <v>348</v>
      </c>
      <c r="D31" s="112" t="s">
        <v>408</v>
      </c>
      <c r="E31" s="112" t="s">
        <v>773</v>
      </c>
      <c r="F31" s="112" t="s">
        <v>774</v>
      </c>
      <c r="G31" s="112" t="s">
        <v>393</v>
      </c>
      <c r="H31" s="499"/>
      <c r="I31" s="219"/>
      <c r="J31" s="219"/>
      <c r="K31" s="219"/>
      <c r="L31" s="219" t="s">
        <v>1309</v>
      </c>
      <c r="M31" s="219"/>
      <c r="N31" s="219"/>
      <c r="O31" s="219" t="s">
        <v>1309</v>
      </c>
      <c r="P31" s="338"/>
      <c r="Q31" s="339"/>
    </row>
    <row r="32" spans="1:17" s="33" customFormat="1" ht="25.5" x14ac:dyDescent="0.25">
      <c r="A32" s="35">
        <v>23</v>
      </c>
      <c r="B32" s="112" t="s">
        <v>775</v>
      </c>
      <c r="C32" s="112" t="s">
        <v>415</v>
      </c>
      <c r="D32" s="112" t="s">
        <v>776</v>
      </c>
      <c r="E32" s="112" t="s">
        <v>777</v>
      </c>
      <c r="F32" s="112">
        <v>49752</v>
      </c>
      <c r="G32" s="112" t="s">
        <v>361</v>
      </c>
      <c r="H32" s="499"/>
      <c r="I32" s="219"/>
      <c r="J32" s="219"/>
      <c r="K32" s="219"/>
      <c r="L32" s="219" t="s">
        <v>1309</v>
      </c>
      <c r="M32" s="219"/>
      <c r="N32" s="219"/>
      <c r="O32" s="219" t="s">
        <v>1309</v>
      </c>
      <c r="P32" s="338"/>
      <c r="Q32" s="339"/>
    </row>
    <row r="33" spans="1:17" s="33" customFormat="1" ht="25.5" x14ac:dyDescent="0.25">
      <c r="A33" s="35">
        <v>24</v>
      </c>
      <c r="B33" s="112" t="s">
        <v>778</v>
      </c>
      <c r="C33" s="112" t="s">
        <v>779</v>
      </c>
      <c r="D33" s="112" t="s">
        <v>780</v>
      </c>
      <c r="E33" s="112" t="s">
        <v>781</v>
      </c>
      <c r="F33" s="112">
        <v>13446</v>
      </c>
      <c r="G33" s="112" t="s">
        <v>361</v>
      </c>
      <c r="H33" s="499"/>
      <c r="I33" s="219"/>
      <c r="J33" s="219"/>
      <c r="K33" s="219"/>
      <c r="L33" s="219" t="s">
        <v>1309</v>
      </c>
      <c r="M33" s="219"/>
      <c r="N33" s="219"/>
      <c r="O33" s="219" t="s">
        <v>1309</v>
      </c>
      <c r="P33" s="338"/>
      <c r="Q33" s="339"/>
    </row>
    <row r="34" spans="1:17" s="33" customFormat="1" ht="15" customHeight="1" x14ac:dyDescent="0.25">
      <c r="A34" s="35">
        <v>25</v>
      </c>
      <c r="B34" s="459" t="s">
        <v>782</v>
      </c>
      <c r="C34" s="112" t="s">
        <v>783</v>
      </c>
      <c r="D34" s="112" t="s">
        <v>784</v>
      </c>
      <c r="E34" s="112" t="s">
        <v>785</v>
      </c>
      <c r="F34" s="112">
        <v>53292</v>
      </c>
      <c r="G34" s="459" t="s">
        <v>347</v>
      </c>
      <c r="H34" s="499"/>
      <c r="I34" s="219"/>
      <c r="J34" s="219"/>
      <c r="K34" s="219"/>
      <c r="L34" s="219" t="s">
        <v>1309</v>
      </c>
      <c r="M34" s="219"/>
      <c r="N34" s="219"/>
      <c r="O34" s="219" t="s">
        <v>1309</v>
      </c>
      <c r="P34" s="338"/>
      <c r="Q34" s="339"/>
    </row>
    <row r="35" spans="1:17" s="33" customFormat="1" ht="15" customHeight="1" x14ac:dyDescent="0.25">
      <c r="A35" s="35">
        <v>26</v>
      </c>
      <c r="B35" s="459"/>
      <c r="C35" s="112" t="s">
        <v>783</v>
      </c>
      <c r="D35" s="112" t="s">
        <v>786</v>
      </c>
      <c r="E35" s="112" t="s">
        <v>787</v>
      </c>
      <c r="F35" s="112">
        <v>53290</v>
      </c>
      <c r="G35" s="459"/>
      <c r="H35" s="499"/>
      <c r="I35" s="219"/>
      <c r="J35" s="219"/>
      <c r="K35" s="219"/>
      <c r="L35" s="219" t="s">
        <v>832</v>
      </c>
      <c r="M35" s="219"/>
      <c r="N35" s="219"/>
      <c r="O35" s="219" t="s">
        <v>1309</v>
      </c>
      <c r="P35" s="338"/>
      <c r="Q35" s="339"/>
    </row>
    <row r="36" spans="1:17" s="33" customFormat="1" ht="15" customHeight="1" x14ac:dyDescent="0.25">
      <c r="A36" s="35">
        <v>27</v>
      </c>
      <c r="B36" s="459"/>
      <c r="C36" s="112" t="s">
        <v>783</v>
      </c>
      <c r="D36" s="112" t="s">
        <v>786</v>
      </c>
      <c r="E36" s="112" t="s">
        <v>788</v>
      </c>
      <c r="F36" s="112">
        <v>53291</v>
      </c>
      <c r="G36" s="459"/>
      <c r="H36" s="499"/>
      <c r="I36" s="219"/>
      <c r="J36" s="219"/>
      <c r="K36" s="219"/>
      <c r="L36" s="219" t="s">
        <v>832</v>
      </c>
      <c r="M36" s="219"/>
      <c r="N36" s="219"/>
      <c r="O36" s="219" t="s">
        <v>1309</v>
      </c>
      <c r="P36" s="338"/>
      <c r="Q36" s="339"/>
    </row>
    <row r="37" spans="1:17" s="33" customFormat="1" ht="15" customHeight="1" x14ac:dyDescent="0.25">
      <c r="A37" s="35">
        <v>28</v>
      </c>
      <c r="B37" s="459"/>
      <c r="C37" s="112" t="s">
        <v>789</v>
      </c>
      <c r="D37" s="112" t="s">
        <v>12</v>
      </c>
      <c r="E37" s="112" t="s">
        <v>12</v>
      </c>
      <c r="F37" s="112">
        <v>26190</v>
      </c>
      <c r="G37" s="459" t="s">
        <v>374</v>
      </c>
      <c r="H37" s="499"/>
      <c r="I37" s="219"/>
      <c r="J37" s="219"/>
      <c r="K37" s="219"/>
      <c r="L37" s="219" t="s">
        <v>832</v>
      </c>
      <c r="M37" s="219"/>
      <c r="N37" s="219"/>
      <c r="O37" s="219" t="s">
        <v>1309</v>
      </c>
      <c r="P37" s="338"/>
      <c r="Q37" s="339"/>
    </row>
    <row r="38" spans="1:17" s="33" customFormat="1" ht="15" customHeight="1" x14ac:dyDescent="0.25">
      <c r="A38" s="35">
        <v>29</v>
      </c>
      <c r="B38" s="459"/>
      <c r="C38" s="112" t="s">
        <v>789</v>
      </c>
      <c r="D38" s="112" t="s">
        <v>12</v>
      </c>
      <c r="E38" s="112" t="s">
        <v>12</v>
      </c>
      <c r="F38" s="112">
        <v>23993</v>
      </c>
      <c r="G38" s="459"/>
      <c r="H38" s="499"/>
      <c r="I38" s="219"/>
      <c r="J38" s="219"/>
      <c r="K38" s="219"/>
      <c r="L38" s="219" t="s">
        <v>832</v>
      </c>
      <c r="M38" s="219"/>
      <c r="N38" s="219"/>
      <c r="O38" s="219" t="s">
        <v>1309</v>
      </c>
      <c r="P38" s="338"/>
      <c r="Q38" s="339"/>
    </row>
    <row r="39" spans="1:17" s="33" customFormat="1" ht="15.75" customHeight="1" thickBot="1" x14ac:dyDescent="0.3">
      <c r="A39" s="35">
        <v>30</v>
      </c>
      <c r="B39" s="459"/>
      <c r="C39" s="112" t="s">
        <v>789</v>
      </c>
      <c r="D39" s="112" t="s">
        <v>12</v>
      </c>
      <c r="E39" s="112" t="s">
        <v>12</v>
      </c>
      <c r="F39" s="112">
        <v>21029</v>
      </c>
      <c r="G39" s="459"/>
      <c r="H39" s="500"/>
      <c r="I39" s="219"/>
      <c r="J39" s="219"/>
      <c r="K39" s="219"/>
      <c r="L39" s="219" t="s">
        <v>832</v>
      </c>
      <c r="M39" s="219"/>
      <c r="N39" s="219"/>
      <c r="O39" s="219" t="s">
        <v>1309</v>
      </c>
      <c r="P39" s="338"/>
      <c r="Q39" s="339"/>
    </row>
    <row r="40" spans="1:17" ht="15.75" x14ac:dyDescent="0.25">
      <c r="A40" s="636" t="s">
        <v>833</v>
      </c>
      <c r="B40" s="637"/>
      <c r="C40" s="637"/>
      <c r="D40" s="637"/>
      <c r="E40" s="637"/>
      <c r="F40" s="637"/>
      <c r="G40" s="637"/>
      <c r="H40" s="637"/>
      <c r="I40" s="637"/>
      <c r="J40" s="638"/>
      <c r="K40" s="303"/>
      <c r="L40" s="303"/>
      <c r="M40" s="303"/>
      <c r="N40" s="303"/>
      <c r="O40" s="303"/>
      <c r="P40" s="303"/>
      <c r="Q40" s="304"/>
    </row>
    <row r="41" spans="1:17" ht="18.75" thickBot="1" x14ac:dyDescent="0.3">
      <c r="A41" s="466" t="s">
        <v>834</v>
      </c>
      <c r="B41" s="467"/>
      <c r="C41" s="467"/>
      <c r="D41" s="467"/>
      <c r="E41" s="467"/>
      <c r="F41" s="467"/>
      <c r="G41" s="467"/>
      <c r="H41" s="467"/>
      <c r="I41" s="467"/>
      <c r="J41" s="468"/>
      <c r="K41" s="527"/>
      <c r="L41" s="528"/>
      <c r="M41" s="528"/>
      <c r="N41" s="528"/>
      <c r="O41" s="528"/>
      <c r="P41" s="528"/>
      <c r="Q41" s="529"/>
    </row>
    <row r="42" spans="1:17" x14ac:dyDescent="0.25">
      <c r="A42" s="495" t="s">
        <v>7</v>
      </c>
      <c r="B42" s="496"/>
      <c r="C42" s="496"/>
      <c r="D42" s="496"/>
      <c r="E42" s="496"/>
      <c r="F42" s="496"/>
      <c r="G42" s="496"/>
      <c r="H42" s="496"/>
      <c r="I42" s="496"/>
      <c r="J42" s="496"/>
      <c r="K42" s="496"/>
      <c r="L42" s="496"/>
      <c r="M42" s="496"/>
      <c r="N42" s="496"/>
      <c r="O42" s="496"/>
      <c r="P42" s="496"/>
      <c r="Q42" s="497"/>
    </row>
    <row r="43" spans="1:17" ht="13.5" thickBot="1" x14ac:dyDescent="0.3">
      <c r="A43" s="402" t="s">
        <v>839</v>
      </c>
      <c r="B43" s="403"/>
      <c r="C43" s="403"/>
      <c r="D43" s="403"/>
      <c r="E43" s="403"/>
      <c r="F43" s="403"/>
      <c r="G43" s="403"/>
      <c r="H43" s="403"/>
      <c r="I43" s="403"/>
      <c r="J43" s="403"/>
      <c r="K43" s="403"/>
      <c r="L43" s="403"/>
      <c r="M43" s="403"/>
      <c r="N43" s="403"/>
      <c r="O43" s="403"/>
      <c r="P43" s="403"/>
      <c r="Q43" s="405"/>
    </row>
    <row r="44" spans="1:17" x14ac:dyDescent="0.25">
      <c r="A44" s="639"/>
      <c r="B44" s="640"/>
      <c r="C44" s="640"/>
      <c r="D44" s="640"/>
      <c r="E44" s="640"/>
      <c r="F44" s="640"/>
      <c r="G44" s="640"/>
      <c r="H44" s="640"/>
      <c r="I44" s="640"/>
      <c r="J44" s="641"/>
      <c r="K44" s="340"/>
    </row>
    <row r="45" spans="1:17" ht="12.75" customHeight="1" x14ac:dyDescent="0.25">
      <c r="A45" s="642"/>
      <c r="B45" s="643"/>
      <c r="C45" s="643"/>
      <c r="D45" s="643"/>
      <c r="E45" s="643"/>
      <c r="F45" s="643"/>
      <c r="G45" s="643"/>
      <c r="H45" s="643"/>
      <c r="I45" s="643"/>
      <c r="J45" s="644"/>
      <c r="K45" s="8"/>
    </row>
    <row r="46" spans="1:17" ht="12.75" customHeight="1" x14ac:dyDescent="0.25">
      <c r="B46" s="12"/>
      <c r="C46" s="12"/>
      <c r="D46" s="12"/>
      <c r="E46" s="12"/>
      <c r="F46" s="12"/>
      <c r="G46" s="12"/>
      <c r="H46" s="12"/>
      <c r="I46" s="12"/>
      <c r="J46" s="12"/>
    </row>
    <row r="47" spans="1:17" x14ac:dyDescent="0.25">
      <c r="B47" s="12"/>
      <c r="C47" s="12"/>
      <c r="D47" s="12"/>
      <c r="E47" s="12"/>
      <c r="F47" s="12"/>
      <c r="G47" s="12"/>
      <c r="H47" s="12"/>
      <c r="I47" s="12"/>
      <c r="J47" s="12"/>
    </row>
    <row r="48" spans="1:17" ht="12.75" customHeight="1" x14ac:dyDescent="0.25">
      <c r="A48" s="362"/>
      <c r="B48" s="12"/>
      <c r="C48" s="12"/>
      <c r="D48" s="12"/>
      <c r="E48" s="12"/>
      <c r="F48" s="12"/>
      <c r="G48" s="12"/>
      <c r="H48" s="12"/>
      <c r="I48" s="12"/>
      <c r="J48" s="12"/>
    </row>
    <row r="49" spans="1:17" ht="12.75" customHeight="1" x14ac:dyDescent="0.25">
      <c r="A49" s="397" t="s">
        <v>837</v>
      </c>
      <c r="B49" s="397"/>
      <c r="C49" s="397"/>
      <c r="D49" s="397"/>
      <c r="E49" s="397"/>
      <c r="F49" s="397"/>
      <c r="G49" s="397"/>
      <c r="H49" s="397"/>
      <c r="I49" s="397"/>
      <c r="J49" s="397"/>
    </row>
    <row r="50" spans="1:17" s="32" customFormat="1" ht="12.75" customHeight="1" x14ac:dyDescent="0.25">
      <c r="A50" s="376" t="s">
        <v>835</v>
      </c>
      <c r="B50" s="376"/>
      <c r="C50" s="376"/>
      <c r="D50" s="376"/>
      <c r="E50" s="376"/>
      <c r="F50" s="376"/>
      <c r="G50" s="376"/>
      <c r="H50" s="376"/>
      <c r="I50" s="376"/>
      <c r="J50" s="376"/>
      <c r="K50" s="7"/>
      <c r="L50" s="7"/>
      <c r="M50" s="7"/>
      <c r="N50" s="7"/>
      <c r="O50" s="7"/>
      <c r="P50" s="7"/>
      <c r="Q50" s="7"/>
    </row>
    <row r="51" spans="1:17" ht="12.75" customHeight="1" x14ac:dyDescent="0.25">
      <c r="A51" s="377" t="s">
        <v>836</v>
      </c>
      <c r="B51" s="377"/>
      <c r="C51" s="377"/>
      <c r="D51" s="377"/>
      <c r="E51" s="377"/>
      <c r="F51" s="377"/>
      <c r="G51" s="377"/>
      <c r="H51" s="377"/>
      <c r="I51" s="377"/>
      <c r="J51" s="377"/>
    </row>
    <row r="52" spans="1:17" s="32" customFormat="1" x14ac:dyDescent="0.25">
      <c r="A52" s="396">
        <f ca="1">TODAY()</f>
        <v>43601</v>
      </c>
      <c r="B52" s="396"/>
      <c r="C52" s="396"/>
      <c r="D52" s="396"/>
      <c r="E52" s="396"/>
      <c r="F52" s="396"/>
      <c r="G52" s="396"/>
      <c r="H52" s="396"/>
      <c r="I52" s="396"/>
      <c r="J52" s="396"/>
      <c r="K52" s="7"/>
      <c r="L52" s="7"/>
      <c r="M52" s="7"/>
      <c r="N52" s="7"/>
      <c r="O52" s="7"/>
      <c r="P52" s="7"/>
      <c r="Q52" s="7"/>
    </row>
    <row r="53" spans="1:17" s="32" customFormat="1" x14ac:dyDescent="0.25">
      <c r="A53" s="362"/>
      <c r="B53" s="8"/>
      <c r="C53" s="363"/>
      <c r="D53" s="363"/>
      <c r="E53" s="8"/>
      <c r="F53" s="8"/>
      <c r="G53" s="8"/>
      <c r="H53" s="8"/>
      <c r="I53" s="8"/>
      <c r="J53" s="8"/>
      <c r="K53" s="7"/>
      <c r="L53" s="7"/>
      <c r="M53" s="7"/>
      <c r="N53" s="7"/>
      <c r="O53" s="7"/>
      <c r="P53" s="7"/>
      <c r="Q53" s="7"/>
    </row>
    <row r="54" spans="1:17" x14ac:dyDescent="0.25">
      <c r="K54" s="32"/>
      <c r="L54" s="32"/>
      <c r="M54" s="32"/>
      <c r="N54" s="32"/>
      <c r="O54" s="32"/>
      <c r="P54" s="32"/>
      <c r="Q54" s="32"/>
    </row>
    <row r="56" spans="1:17" x14ac:dyDescent="0.25">
      <c r="K56" s="32"/>
      <c r="L56" s="32"/>
      <c r="M56" s="32"/>
      <c r="N56" s="32"/>
      <c r="O56" s="32"/>
      <c r="P56" s="32"/>
      <c r="Q56" s="32"/>
    </row>
    <row r="57" spans="1:17" x14ac:dyDescent="0.25">
      <c r="K57" s="32"/>
      <c r="L57" s="32"/>
      <c r="M57" s="32"/>
      <c r="N57" s="32"/>
      <c r="O57" s="32"/>
      <c r="P57" s="32"/>
      <c r="Q57" s="32"/>
    </row>
  </sheetData>
  <mergeCells count="39">
    <mergeCell ref="A52:J52"/>
    <mergeCell ref="I8:I9"/>
    <mergeCell ref="G8:G9"/>
    <mergeCell ref="H8:H9"/>
    <mergeCell ref="C8:C9"/>
    <mergeCell ref="A1:C4"/>
    <mergeCell ref="D8:D9"/>
    <mergeCell ref="D1:Q1"/>
    <mergeCell ref="D2:Q2"/>
    <mergeCell ref="D3:Q4"/>
    <mergeCell ref="A5:Q5"/>
    <mergeCell ref="A6:Q6"/>
    <mergeCell ref="A51:J51"/>
    <mergeCell ref="A44:J44"/>
    <mergeCell ref="A45:J45"/>
    <mergeCell ref="A49:J49"/>
    <mergeCell ref="G37:G39"/>
    <mergeCell ref="G12:G14"/>
    <mergeCell ref="A50:J50"/>
    <mergeCell ref="H10:H39"/>
    <mergeCell ref="G10:G11"/>
    <mergeCell ref="A40:J40"/>
    <mergeCell ref="A41:J41"/>
    <mergeCell ref="K41:Q41"/>
    <mergeCell ref="A42:Q42"/>
    <mergeCell ref="A43:Q43"/>
    <mergeCell ref="A7:Q7"/>
    <mergeCell ref="K8:K9"/>
    <mergeCell ref="M8:M9"/>
    <mergeCell ref="N8:N9"/>
    <mergeCell ref="P8:P9"/>
    <mergeCell ref="Q8:Q9"/>
    <mergeCell ref="E8:E9"/>
    <mergeCell ref="A8:A9"/>
    <mergeCell ref="B8:B9"/>
    <mergeCell ref="J8:J9"/>
    <mergeCell ref="F8:F9"/>
    <mergeCell ref="B34:B39"/>
    <mergeCell ref="G34:G3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9" fitToHeight="0" orientation="landscape" r:id="rId1"/>
  <headerFooter>
    <oddFooter xml:space="preserve">&amp;L&amp;"Arial,Normal"&amp;9
</oddFooter>
  </headerFooter>
  <rowBreaks count="1" manualBreakCount="1">
    <brk id="23" max="9" man="1"/>
  </rowBreaks>
  <ignoredErrors>
    <ignoredError sqref="D26:G27 F13:F14 D28:G29 F20 F15:F17 D30:G3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85"/>
  <sheetViews>
    <sheetView zoomScale="75" zoomScaleNormal="75" zoomScaleSheetLayoutView="130" workbookViewId="0">
      <selection activeCell="A7" sqref="A7:Q7"/>
    </sheetView>
  </sheetViews>
  <sheetFormatPr baseColWidth="10" defaultColWidth="11.42578125" defaultRowHeight="12.75" x14ac:dyDescent="0.2"/>
  <cols>
    <col min="1" max="1" width="5" style="15" customWidth="1"/>
    <col min="2" max="2" width="13.140625" style="7" customWidth="1"/>
    <col min="3" max="3" width="17.140625" style="13" customWidth="1"/>
    <col min="4" max="4" width="17.5703125" style="13" customWidth="1"/>
    <col min="5" max="5" width="15" style="7" customWidth="1"/>
    <col min="6" max="6" width="11" style="7" customWidth="1"/>
    <col min="7" max="7" width="26.85546875" style="48" bestFit="1" customWidth="1"/>
    <col min="8" max="8" width="14.7109375" style="7" customWidth="1"/>
    <col min="9" max="9" width="17.140625" style="7" customWidth="1"/>
    <col min="10" max="10" width="21.5703125" style="7" customWidth="1"/>
    <col min="11" max="12" width="11.42578125" style="7"/>
    <col min="13" max="13" width="14.85546875" style="7" bestFit="1" customWidth="1"/>
    <col min="14" max="16384" width="11.42578125" style="7"/>
  </cols>
  <sheetData>
    <row r="1" spans="1:17" ht="27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27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7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7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13.5" customHeight="1" thickBot="1" x14ac:dyDescent="0.3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8" customFormat="1" ht="13.5" customHeight="1" thickBot="1" x14ac:dyDescent="0.3">
      <c r="A6" s="433" t="s">
        <v>1045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12.75" customHeight="1" thickBot="1" x14ac:dyDescent="0.3">
      <c r="A7" s="454" t="s">
        <v>904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6"/>
    </row>
    <row r="8" spans="1:17" ht="30.75" customHeight="1" x14ac:dyDescent="0.25">
      <c r="A8" s="382" t="s">
        <v>11</v>
      </c>
      <c r="B8" s="382" t="s">
        <v>0</v>
      </c>
      <c r="C8" s="382" t="s">
        <v>1</v>
      </c>
      <c r="D8" s="382" t="s">
        <v>2</v>
      </c>
      <c r="E8" s="382" t="s">
        <v>3</v>
      </c>
      <c r="F8" s="382" t="s">
        <v>4</v>
      </c>
      <c r="G8" s="382" t="s">
        <v>5</v>
      </c>
      <c r="H8" s="382" t="s">
        <v>961</v>
      </c>
      <c r="I8" s="392" t="s">
        <v>1303</v>
      </c>
      <c r="J8" s="414" t="s">
        <v>1304</v>
      </c>
      <c r="K8" s="392" t="s">
        <v>1305</v>
      </c>
      <c r="L8" s="120" t="s">
        <v>1306</v>
      </c>
      <c r="M8" s="414" t="s">
        <v>1304</v>
      </c>
      <c r="N8" s="392" t="s">
        <v>1305</v>
      </c>
      <c r="O8" s="121" t="s">
        <v>1307</v>
      </c>
      <c r="P8" s="414" t="s">
        <v>1304</v>
      </c>
      <c r="Q8" s="457" t="s">
        <v>1305</v>
      </c>
    </row>
    <row r="9" spans="1:17" ht="30.75" customHeight="1" thickBot="1" x14ac:dyDescent="0.3">
      <c r="A9" s="382"/>
      <c r="B9" s="382"/>
      <c r="C9" s="382"/>
      <c r="D9" s="382"/>
      <c r="E9" s="382"/>
      <c r="F9" s="382"/>
      <c r="G9" s="382"/>
      <c r="H9" s="382"/>
      <c r="I9" s="393"/>
      <c r="J9" s="460"/>
      <c r="K9" s="393"/>
      <c r="L9" s="227" t="s">
        <v>1308</v>
      </c>
      <c r="M9" s="460"/>
      <c r="N9" s="393"/>
      <c r="O9" s="244" t="s">
        <v>1309</v>
      </c>
      <c r="P9" s="460"/>
      <c r="Q9" s="461"/>
    </row>
    <row r="10" spans="1:17" ht="15" customHeight="1" x14ac:dyDescent="0.25">
      <c r="A10" s="112">
        <v>1</v>
      </c>
      <c r="B10" s="459" t="s">
        <v>243</v>
      </c>
      <c r="C10" s="112" t="s">
        <v>240</v>
      </c>
      <c r="D10" s="112" t="s">
        <v>241</v>
      </c>
      <c r="E10" s="112">
        <v>431707141</v>
      </c>
      <c r="F10" s="112">
        <v>48348</v>
      </c>
      <c r="G10" s="147" t="s">
        <v>242</v>
      </c>
      <c r="H10" s="459" t="s">
        <v>1129</v>
      </c>
      <c r="I10" s="122"/>
      <c r="J10" s="122"/>
      <c r="K10" s="122"/>
      <c r="L10" s="122"/>
      <c r="M10" s="122"/>
      <c r="N10" s="122"/>
      <c r="O10" s="233"/>
      <c r="P10" s="234"/>
      <c r="Q10" s="235"/>
    </row>
    <row r="11" spans="1:17" ht="15" customHeight="1" x14ac:dyDescent="0.25">
      <c r="A11" s="112">
        <v>2</v>
      </c>
      <c r="B11" s="459"/>
      <c r="C11" s="112" t="s">
        <v>182</v>
      </c>
      <c r="D11" s="112" t="s">
        <v>12</v>
      </c>
      <c r="E11" s="112" t="s">
        <v>12</v>
      </c>
      <c r="F11" s="112" t="s">
        <v>183</v>
      </c>
      <c r="G11" s="459" t="s">
        <v>216</v>
      </c>
      <c r="H11" s="459"/>
      <c r="I11" s="204"/>
      <c r="J11" s="204"/>
      <c r="K11" s="204"/>
      <c r="L11" s="204"/>
      <c r="M11" s="204"/>
      <c r="N11" s="204"/>
      <c r="O11" s="236"/>
      <c r="P11" s="18"/>
      <c r="Q11" s="237"/>
    </row>
    <row r="12" spans="1:17" ht="15" customHeight="1" x14ac:dyDescent="0.25">
      <c r="A12" s="112">
        <v>3</v>
      </c>
      <c r="B12" s="459"/>
      <c r="C12" s="112" t="s">
        <v>182</v>
      </c>
      <c r="D12" s="112" t="s">
        <v>12</v>
      </c>
      <c r="E12" s="112" t="s">
        <v>12</v>
      </c>
      <c r="F12" s="112">
        <v>54664</v>
      </c>
      <c r="G12" s="459"/>
      <c r="H12" s="459"/>
      <c r="I12" s="204"/>
      <c r="J12" s="204"/>
      <c r="K12" s="204"/>
      <c r="L12" s="204"/>
      <c r="M12" s="204"/>
      <c r="N12" s="204"/>
      <c r="O12" s="236"/>
      <c r="P12" s="18"/>
      <c r="Q12" s="237"/>
    </row>
    <row r="13" spans="1:17" ht="15" customHeight="1" x14ac:dyDescent="0.25">
      <c r="A13" s="112">
        <v>4</v>
      </c>
      <c r="B13" s="459"/>
      <c r="C13" s="112" t="s">
        <v>182</v>
      </c>
      <c r="D13" s="112" t="s">
        <v>12</v>
      </c>
      <c r="E13" s="112" t="s">
        <v>12</v>
      </c>
      <c r="F13" s="112">
        <v>54665</v>
      </c>
      <c r="G13" s="459"/>
      <c r="H13" s="459"/>
      <c r="I13" s="204"/>
      <c r="J13" s="204"/>
      <c r="K13" s="204"/>
      <c r="L13" s="204"/>
      <c r="M13" s="204"/>
      <c r="N13" s="204"/>
      <c r="O13" s="236"/>
      <c r="P13" s="18"/>
      <c r="Q13" s="237"/>
    </row>
    <row r="14" spans="1:17" ht="15" customHeight="1" x14ac:dyDescent="0.25">
      <c r="A14" s="112">
        <v>5</v>
      </c>
      <c r="B14" s="459"/>
      <c r="C14" s="112" t="s">
        <v>684</v>
      </c>
      <c r="D14" s="112" t="s">
        <v>685</v>
      </c>
      <c r="E14" s="112">
        <v>53144778</v>
      </c>
      <c r="F14" s="112">
        <v>54597</v>
      </c>
      <c r="G14" s="459" t="s">
        <v>597</v>
      </c>
      <c r="H14" s="459"/>
      <c r="I14" s="204"/>
      <c r="J14" s="204"/>
      <c r="K14" s="204"/>
      <c r="L14" s="204"/>
      <c r="M14" s="204"/>
      <c r="N14" s="204"/>
      <c r="O14" s="236"/>
      <c r="P14" s="18"/>
      <c r="Q14" s="237"/>
    </row>
    <row r="15" spans="1:17" ht="15" customHeight="1" x14ac:dyDescent="0.25">
      <c r="A15" s="112">
        <v>6</v>
      </c>
      <c r="B15" s="459"/>
      <c r="C15" s="112" t="s">
        <v>684</v>
      </c>
      <c r="D15" s="112" t="s">
        <v>686</v>
      </c>
      <c r="E15" s="112">
        <v>53144777</v>
      </c>
      <c r="F15" s="112">
        <v>54598</v>
      </c>
      <c r="G15" s="459"/>
      <c r="H15" s="459"/>
      <c r="I15" s="204"/>
      <c r="J15" s="204"/>
      <c r="K15" s="204"/>
      <c r="L15" s="204"/>
      <c r="M15" s="204"/>
      <c r="N15" s="204"/>
      <c r="O15" s="236"/>
      <c r="P15" s="18"/>
      <c r="Q15" s="237"/>
    </row>
    <row r="16" spans="1:17" ht="15" customHeight="1" x14ac:dyDescent="0.25">
      <c r="A16" s="112">
        <v>7</v>
      </c>
      <c r="B16" s="459"/>
      <c r="C16" s="112" t="s">
        <v>863</v>
      </c>
      <c r="D16" s="112" t="s">
        <v>864</v>
      </c>
      <c r="E16" s="112" t="s">
        <v>865</v>
      </c>
      <c r="F16" s="112">
        <v>43409</v>
      </c>
      <c r="G16" s="112" t="s">
        <v>536</v>
      </c>
      <c r="H16" s="459"/>
      <c r="I16" s="204"/>
      <c r="J16" s="204"/>
      <c r="K16" s="204"/>
      <c r="L16" s="204"/>
      <c r="M16" s="204"/>
      <c r="N16" s="204"/>
      <c r="O16" s="236"/>
      <c r="P16" s="18"/>
      <c r="Q16" s="237"/>
    </row>
    <row r="17" spans="1:17" ht="12.75" customHeight="1" x14ac:dyDescent="0.25">
      <c r="A17" s="112">
        <v>8</v>
      </c>
      <c r="B17" s="459"/>
      <c r="C17" s="112" t="s">
        <v>174</v>
      </c>
      <c r="D17" s="112" t="s">
        <v>184</v>
      </c>
      <c r="E17" s="112" t="s">
        <v>185</v>
      </c>
      <c r="F17" s="112">
        <v>50958</v>
      </c>
      <c r="G17" s="459" t="s">
        <v>683</v>
      </c>
      <c r="H17" s="459"/>
      <c r="I17" s="204"/>
      <c r="J17" s="204"/>
      <c r="K17" s="204"/>
      <c r="L17" s="204"/>
      <c r="M17" s="204"/>
      <c r="N17" s="204"/>
      <c r="O17" s="236"/>
      <c r="P17" s="18"/>
      <c r="Q17" s="237"/>
    </row>
    <row r="18" spans="1:17" ht="15" customHeight="1" x14ac:dyDescent="0.25">
      <c r="A18" s="112">
        <v>9</v>
      </c>
      <c r="B18" s="459"/>
      <c r="C18" s="112" t="s">
        <v>174</v>
      </c>
      <c r="D18" s="112" t="s">
        <v>184</v>
      </c>
      <c r="E18" s="112">
        <v>809102029</v>
      </c>
      <c r="F18" s="112">
        <v>50954</v>
      </c>
      <c r="G18" s="459"/>
      <c r="H18" s="459"/>
      <c r="I18" s="204"/>
      <c r="J18" s="204"/>
      <c r="K18" s="204"/>
      <c r="L18" s="204"/>
      <c r="M18" s="204"/>
      <c r="N18" s="204"/>
      <c r="O18" s="236"/>
      <c r="P18" s="18"/>
      <c r="Q18" s="237"/>
    </row>
    <row r="19" spans="1:17" ht="15" customHeight="1" x14ac:dyDescent="0.25">
      <c r="A19" s="112">
        <v>10</v>
      </c>
      <c r="B19" s="459"/>
      <c r="C19" s="112" t="s">
        <v>174</v>
      </c>
      <c r="D19" s="112" t="s">
        <v>184</v>
      </c>
      <c r="E19" s="112" t="s">
        <v>186</v>
      </c>
      <c r="F19" s="112">
        <v>50947</v>
      </c>
      <c r="G19" s="459"/>
      <c r="H19" s="459"/>
      <c r="I19" s="204"/>
      <c r="J19" s="204"/>
      <c r="K19" s="204"/>
      <c r="L19" s="204"/>
      <c r="M19" s="204"/>
      <c r="N19" s="204"/>
      <c r="O19" s="236"/>
      <c r="P19" s="18"/>
      <c r="Q19" s="237"/>
    </row>
    <row r="20" spans="1:17" ht="15" customHeight="1" x14ac:dyDescent="0.25">
      <c r="A20" s="112">
        <v>11</v>
      </c>
      <c r="B20" s="459"/>
      <c r="C20" s="112" t="s">
        <v>174</v>
      </c>
      <c r="D20" s="112" t="s">
        <v>184</v>
      </c>
      <c r="E20" s="112" t="s">
        <v>187</v>
      </c>
      <c r="F20" s="112">
        <v>50946</v>
      </c>
      <c r="G20" s="459"/>
      <c r="H20" s="459"/>
      <c r="I20" s="204"/>
      <c r="J20" s="204"/>
      <c r="K20" s="204"/>
      <c r="L20" s="204"/>
      <c r="M20" s="204"/>
      <c r="N20" s="204"/>
      <c r="O20" s="236"/>
      <c r="P20" s="18"/>
      <c r="Q20" s="237"/>
    </row>
    <row r="21" spans="1:17" ht="15" customHeight="1" x14ac:dyDescent="0.25">
      <c r="A21" s="112">
        <v>12</v>
      </c>
      <c r="B21" s="459"/>
      <c r="C21" s="112" t="s">
        <v>174</v>
      </c>
      <c r="D21" s="112" t="s">
        <v>184</v>
      </c>
      <c r="E21" s="112" t="s">
        <v>188</v>
      </c>
      <c r="F21" s="112">
        <v>50939</v>
      </c>
      <c r="G21" s="459"/>
      <c r="H21" s="459"/>
      <c r="I21" s="204"/>
      <c r="J21" s="204"/>
      <c r="K21" s="204"/>
      <c r="L21" s="204"/>
      <c r="M21" s="204"/>
      <c r="N21" s="204"/>
      <c r="O21" s="236"/>
      <c r="P21" s="18"/>
      <c r="Q21" s="237"/>
    </row>
    <row r="22" spans="1:17" ht="15" customHeight="1" x14ac:dyDescent="0.25">
      <c r="A22" s="112">
        <v>13</v>
      </c>
      <c r="B22" s="459"/>
      <c r="C22" s="112" t="s">
        <v>174</v>
      </c>
      <c r="D22" s="112" t="s">
        <v>184</v>
      </c>
      <c r="E22" s="112" t="s">
        <v>189</v>
      </c>
      <c r="F22" s="112">
        <v>50942</v>
      </c>
      <c r="G22" s="459"/>
      <c r="H22" s="459"/>
      <c r="I22" s="204"/>
      <c r="J22" s="204"/>
      <c r="K22" s="204"/>
      <c r="L22" s="204"/>
      <c r="M22" s="204"/>
      <c r="N22" s="204"/>
      <c r="O22" s="236"/>
      <c r="P22" s="18"/>
      <c r="Q22" s="237"/>
    </row>
    <row r="23" spans="1:17" ht="15" customHeight="1" x14ac:dyDescent="0.25">
      <c r="A23" s="112">
        <v>14</v>
      </c>
      <c r="B23" s="459"/>
      <c r="C23" s="112" t="s">
        <v>174</v>
      </c>
      <c r="D23" s="112" t="s">
        <v>184</v>
      </c>
      <c r="E23" s="112">
        <v>809102031</v>
      </c>
      <c r="F23" s="112">
        <v>50943</v>
      </c>
      <c r="G23" s="459"/>
      <c r="H23" s="459"/>
      <c r="I23" s="204"/>
      <c r="J23" s="204"/>
      <c r="K23" s="204"/>
      <c r="L23" s="204"/>
      <c r="M23" s="204"/>
      <c r="N23" s="204"/>
      <c r="O23" s="236"/>
      <c r="P23" s="18"/>
      <c r="Q23" s="237"/>
    </row>
    <row r="24" spans="1:17" ht="15" customHeight="1" x14ac:dyDescent="0.25">
      <c r="A24" s="112">
        <v>15</v>
      </c>
      <c r="B24" s="459"/>
      <c r="C24" s="112" t="s">
        <v>174</v>
      </c>
      <c r="D24" s="112" t="s">
        <v>184</v>
      </c>
      <c r="E24" s="112" t="s">
        <v>190</v>
      </c>
      <c r="F24" s="112">
        <v>50940</v>
      </c>
      <c r="G24" s="459"/>
      <c r="H24" s="459"/>
      <c r="I24" s="204"/>
      <c r="J24" s="204"/>
      <c r="K24" s="204"/>
      <c r="L24" s="204"/>
      <c r="M24" s="204"/>
      <c r="N24" s="204"/>
      <c r="O24" s="236"/>
      <c r="P24" s="18"/>
      <c r="Q24" s="237"/>
    </row>
    <row r="25" spans="1:17" ht="15" customHeight="1" x14ac:dyDescent="0.25">
      <c r="A25" s="112">
        <v>16</v>
      </c>
      <c r="B25" s="459"/>
      <c r="C25" s="112" t="s">
        <v>174</v>
      </c>
      <c r="D25" s="112" t="s">
        <v>184</v>
      </c>
      <c r="E25" s="112" t="s">
        <v>191</v>
      </c>
      <c r="F25" s="112">
        <v>50945</v>
      </c>
      <c r="G25" s="459"/>
      <c r="H25" s="459"/>
      <c r="I25" s="204"/>
      <c r="J25" s="204"/>
      <c r="K25" s="204"/>
      <c r="L25" s="204"/>
      <c r="M25" s="204"/>
      <c r="N25" s="204"/>
      <c r="O25" s="236"/>
      <c r="P25" s="18"/>
      <c r="Q25" s="237"/>
    </row>
    <row r="26" spans="1:17" ht="15" customHeight="1" x14ac:dyDescent="0.25">
      <c r="A26" s="112">
        <v>17</v>
      </c>
      <c r="B26" s="459"/>
      <c r="C26" s="112" t="s">
        <v>174</v>
      </c>
      <c r="D26" s="112" t="s">
        <v>184</v>
      </c>
      <c r="E26" s="112" t="s">
        <v>192</v>
      </c>
      <c r="F26" s="112">
        <v>50948</v>
      </c>
      <c r="G26" s="459"/>
      <c r="H26" s="459"/>
      <c r="I26" s="204"/>
      <c r="J26" s="204"/>
      <c r="K26" s="204"/>
      <c r="L26" s="204"/>
      <c r="M26" s="204"/>
      <c r="N26" s="204"/>
      <c r="O26" s="236"/>
      <c r="P26" s="18"/>
      <c r="Q26" s="237"/>
    </row>
    <row r="27" spans="1:17" ht="15" customHeight="1" x14ac:dyDescent="0.25">
      <c r="A27" s="112">
        <v>18</v>
      </c>
      <c r="B27" s="459"/>
      <c r="C27" s="112" t="s">
        <v>174</v>
      </c>
      <c r="D27" s="112" t="s">
        <v>184</v>
      </c>
      <c r="E27" s="112" t="s">
        <v>193</v>
      </c>
      <c r="F27" s="112">
        <v>50941</v>
      </c>
      <c r="G27" s="459"/>
      <c r="H27" s="459"/>
      <c r="I27" s="204"/>
      <c r="J27" s="204"/>
      <c r="K27" s="204"/>
      <c r="L27" s="204"/>
      <c r="M27" s="204"/>
      <c r="N27" s="204"/>
      <c r="O27" s="236"/>
      <c r="P27" s="18"/>
      <c r="Q27" s="237"/>
    </row>
    <row r="28" spans="1:17" ht="15" customHeight="1" x14ac:dyDescent="0.25">
      <c r="A28" s="112">
        <v>19</v>
      </c>
      <c r="B28" s="459"/>
      <c r="C28" s="112" t="s">
        <v>174</v>
      </c>
      <c r="D28" s="112" t="s">
        <v>184</v>
      </c>
      <c r="E28" s="112" t="s">
        <v>194</v>
      </c>
      <c r="F28" s="112">
        <v>50944</v>
      </c>
      <c r="G28" s="459"/>
      <c r="H28" s="459"/>
      <c r="I28" s="204"/>
      <c r="J28" s="204"/>
      <c r="K28" s="204"/>
      <c r="L28" s="204"/>
      <c r="M28" s="204"/>
      <c r="N28" s="204"/>
      <c r="O28" s="236"/>
      <c r="P28" s="18"/>
      <c r="Q28" s="237"/>
    </row>
    <row r="29" spans="1:17" ht="15" customHeight="1" x14ac:dyDescent="0.25">
      <c r="A29" s="112">
        <v>20</v>
      </c>
      <c r="B29" s="459"/>
      <c r="C29" s="112" t="s">
        <v>174</v>
      </c>
      <c r="D29" s="112" t="s">
        <v>184</v>
      </c>
      <c r="E29" s="112">
        <v>809102028</v>
      </c>
      <c r="F29" s="112">
        <v>50957</v>
      </c>
      <c r="G29" s="459"/>
      <c r="H29" s="459"/>
      <c r="I29" s="204"/>
      <c r="J29" s="204"/>
      <c r="K29" s="204"/>
      <c r="L29" s="204"/>
      <c r="M29" s="204"/>
      <c r="N29" s="204"/>
      <c r="O29" s="236"/>
      <c r="P29" s="18"/>
      <c r="Q29" s="237"/>
    </row>
    <row r="30" spans="1:17" ht="15" customHeight="1" x14ac:dyDescent="0.25">
      <c r="A30" s="112">
        <v>21</v>
      </c>
      <c r="B30" s="459"/>
      <c r="C30" s="112" t="s">
        <v>174</v>
      </c>
      <c r="D30" s="112" t="s">
        <v>184</v>
      </c>
      <c r="E30" s="112">
        <v>809102033</v>
      </c>
      <c r="F30" s="112">
        <v>50956</v>
      </c>
      <c r="G30" s="459"/>
      <c r="H30" s="459"/>
      <c r="I30" s="204"/>
      <c r="J30" s="204"/>
      <c r="K30" s="204"/>
      <c r="L30" s="204"/>
      <c r="M30" s="204"/>
      <c r="N30" s="204"/>
      <c r="O30" s="236"/>
      <c r="P30" s="18"/>
      <c r="Q30" s="237"/>
    </row>
    <row r="31" spans="1:17" ht="15" customHeight="1" x14ac:dyDescent="0.25">
      <c r="A31" s="112">
        <v>22</v>
      </c>
      <c r="B31" s="459"/>
      <c r="C31" s="112" t="s">
        <v>174</v>
      </c>
      <c r="D31" s="112" t="s">
        <v>184</v>
      </c>
      <c r="E31" s="112" t="s">
        <v>195</v>
      </c>
      <c r="F31" s="112">
        <v>50951</v>
      </c>
      <c r="G31" s="459"/>
      <c r="H31" s="459"/>
      <c r="I31" s="204"/>
      <c r="J31" s="204"/>
      <c r="K31" s="204"/>
      <c r="L31" s="204"/>
      <c r="M31" s="204"/>
      <c r="N31" s="204"/>
      <c r="O31" s="236"/>
      <c r="P31" s="18"/>
      <c r="Q31" s="237"/>
    </row>
    <row r="32" spans="1:17" ht="15" customHeight="1" x14ac:dyDescent="0.25">
      <c r="A32" s="112">
        <v>23</v>
      </c>
      <c r="B32" s="459"/>
      <c r="C32" s="112" t="s">
        <v>174</v>
      </c>
      <c r="D32" s="112" t="s">
        <v>687</v>
      </c>
      <c r="E32" s="112">
        <v>1312042769</v>
      </c>
      <c r="F32" s="112">
        <v>56746</v>
      </c>
      <c r="G32" s="459"/>
      <c r="H32" s="459"/>
      <c r="I32" s="204"/>
      <c r="J32" s="204"/>
      <c r="K32" s="204"/>
      <c r="L32" s="204"/>
      <c r="M32" s="204"/>
      <c r="N32" s="204"/>
      <c r="O32" s="236"/>
      <c r="P32" s="18"/>
      <c r="Q32" s="237"/>
    </row>
    <row r="33" spans="1:17" ht="15" customHeight="1" x14ac:dyDescent="0.25">
      <c r="A33" s="112">
        <v>24</v>
      </c>
      <c r="B33" s="459"/>
      <c r="C33" s="112" t="s">
        <v>174</v>
      </c>
      <c r="D33" s="112" t="s">
        <v>687</v>
      </c>
      <c r="E33" s="112">
        <v>1312042772</v>
      </c>
      <c r="F33" s="112">
        <v>57991</v>
      </c>
      <c r="G33" s="459"/>
      <c r="H33" s="459"/>
      <c r="I33" s="204"/>
      <c r="J33" s="204"/>
      <c r="K33" s="204"/>
      <c r="L33" s="204"/>
      <c r="M33" s="204"/>
      <c r="N33" s="204"/>
      <c r="O33" s="236"/>
      <c r="P33" s="18"/>
      <c r="Q33" s="237"/>
    </row>
    <row r="34" spans="1:17" ht="15" customHeight="1" x14ac:dyDescent="0.25">
      <c r="A34" s="112">
        <v>25</v>
      </c>
      <c r="B34" s="459"/>
      <c r="C34" s="112" t="s">
        <v>174</v>
      </c>
      <c r="D34" s="112" t="s">
        <v>687</v>
      </c>
      <c r="E34" s="112">
        <v>1312042768</v>
      </c>
      <c r="F34" s="112">
        <v>57992</v>
      </c>
      <c r="G34" s="459"/>
      <c r="H34" s="459"/>
      <c r="I34" s="204"/>
      <c r="J34" s="204"/>
      <c r="K34" s="204"/>
      <c r="L34" s="204"/>
      <c r="M34" s="204"/>
      <c r="N34" s="204"/>
      <c r="O34" s="236"/>
      <c r="P34" s="18"/>
      <c r="Q34" s="237"/>
    </row>
    <row r="35" spans="1:17" ht="15" customHeight="1" x14ac:dyDescent="0.25">
      <c r="A35" s="112">
        <v>26</v>
      </c>
      <c r="B35" s="459"/>
      <c r="C35" s="112" t="s">
        <v>174</v>
      </c>
      <c r="D35" s="112" t="s">
        <v>687</v>
      </c>
      <c r="E35" s="112">
        <v>1312042784</v>
      </c>
      <c r="F35" s="112">
        <v>57993</v>
      </c>
      <c r="G35" s="459"/>
      <c r="H35" s="459"/>
      <c r="I35" s="204"/>
      <c r="J35" s="204"/>
      <c r="K35" s="204"/>
      <c r="L35" s="204"/>
      <c r="M35" s="204"/>
      <c r="N35" s="204"/>
      <c r="O35" s="236"/>
      <c r="P35" s="18"/>
      <c r="Q35" s="237"/>
    </row>
    <row r="36" spans="1:17" ht="15" customHeight="1" x14ac:dyDescent="0.25">
      <c r="A36" s="112">
        <v>27</v>
      </c>
      <c r="B36" s="459"/>
      <c r="C36" s="112" t="s">
        <v>174</v>
      </c>
      <c r="D36" s="112" t="s">
        <v>687</v>
      </c>
      <c r="E36" s="112">
        <v>1407035011</v>
      </c>
      <c r="F36" s="112">
        <v>58087</v>
      </c>
      <c r="G36" s="459"/>
      <c r="H36" s="459"/>
      <c r="I36" s="204"/>
      <c r="J36" s="204"/>
      <c r="K36" s="204"/>
      <c r="L36" s="204"/>
      <c r="M36" s="204"/>
      <c r="N36" s="204"/>
      <c r="O36" s="236"/>
      <c r="P36" s="18"/>
      <c r="Q36" s="237"/>
    </row>
    <row r="37" spans="1:17" ht="15" customHeight="1" x14ac:dyDescent="0.25">
      <c r="A37" s="112">
        <v>28</v>
      </c>
      <c r="B37" s="459"/>
      <c r="C37" s="112" t="s">
        <v>174</v>
      </c>
      <c r="D37" s="112" t="s">
        <v>184</v>
      </c>
      <c r="E37" s="112">
        <v>809102076</v>
      </c>
      <c r="F37" s="112">
        <v>50593</v>
      </c>
      <c r="G37" s="459"/>
      <c r="H37" s="459"/>
      <c r="I37" s="204"/>
      <c r="J37" s="204"/>
      <c r="K37" s="204"/>
      <c r="L37" s="204"/>
      <c r="M37" s="204"/>
      <c r="N37" s="204"/>
      <c r="O37" s="236"/>
      <c r="P37" s="18"/>
      <c r="Q37" s="237"/>
    </row>
    <row r="38" spans="1:17" ht="15" customHeight="1" x14ac:dyDescent="0.25">
      <c r="A38" s="112">
        <v>29</v>
      </c>
      <c r="B38" s="459"/>
      <c r="C38" s="112" t="s">
        <v>174</v>
      </c>
      <c r="D38" s="112" t="s">
        <v>184</v>
      </c>
      <c r="E38" s="112">
        <v>809102035</v>
      </c>
      <c r="F38" s="112">
        <v>50952</v>
      </c>
      <c r="G38" s="459"/>
      <c r="H38" s="459"/>
      <c r="I38" s="204"/>
      <c r="J38" s="204"/>
      <c r="K38" s="204"/>
      <c r="L38" s="204"/>
      <c r="M38" s="204"/>
      <c r="N38" s="204"/>
      <c r="O38" s="236"/>
      <c r="P38" s="18"/>
      <c r="Q38" s="237"/>
    </row>
    <row r="39" spans="1:17" ht="15" customHeight="1" x14ac:dyDescent="0.25">
      <c r="A39" s="112">
        <v>30</v>
      </c>
      <c r="B39" s="459"/>
      <c r="C39" s="112" t="s">
        <v>174</v>
      </c>
      <c r="D39" s="112" t="s">
        <v>184</v>
      </c>
      <c r="E39" s="112">
        <v>809102026</v>
      </c>
      <c r="F39" s="112">
        <v>50950</v>
      </c>
      <c r="G39" s="459"/>
      <c r="H39" s="459"/>
      <c r="I39" s="204"/>
      <c r="J39" s="204"/>
      <c r="K39" s="204"/>
      <c r="L39" s="204"/>
      <c r="M39" s="204"/>
      <c r="N39" s="204"/>
      <c r="O39" s="236"/>
      <c r="P39" s="18"/>
      <c r="Q39" s="237"/>
    </row>
    <row r="40" spans="1:17" ht="15" customHeight="1" x14ac:dyDescent="0.25">
      <c r="A40" s="112">
        <v>31</v>
      </c>
      <c r="B40" s="459"/>
      <c r="C40" s="112" t="s">
        <v>174</v>
      </c>
      <c r="D40" s="112" t="s">
        <v>184</v>
      </c>
      <c r="E40" s="112" t="s">
        <v>196</v>
      </c>
      <c r="F40" s="112">
        <v>50949</v>
      </c>
      <c r="G40" s="459"/>
      <c r="H40" s="459"/>
      <c r="I40" s="204"/>
      <c r="J40" s="204"/>
      <c r="K40" s="204"/>
      <c r="L40" s="204"/>
      <c r="M40" s="204"/>
      <c r="N40" s="204"/>
      <c r="O40" s="236"/>
      <c r="P40" s="18"/>
      <c r="Q40" s="237"/>
    </row>
    <row r="41" spans="1:17" ht="15" customHeight="1" x14ac:dyDescent="0.25">
      <c r="A41" s="112">
        <v>32</v>
      </c>
      <c r="B41" s="459"/>
      <c r="C41" s="112" t="s">
        <v>174</v>
      </c>
      <c r="D41" s="112" t="s">
        <v>184</v>
      </c>
      <c r="E41" s="112" t="s">
        <v>197</v>
      </c>
      <c r="F41" s="112">
        <v>50938</v>
      </c>
      <c r="G41" s="459"/>
      <c r="H41" s="459"/>
      <c r="I41" s="204"/>
      <c r="J41" s="204"/>
      <c r="K41" s="204"/>
      <c r="L41" s="204"/>
      <c r="M41" s="204"/>
      <c r="N41" s="204"/>
      <c r="O41" s="236"/>
      <c r="P41" s="18"/>
      <c r="Q41" s="237"/>
    </row>
    <row r="42" spans="1:17" ht="15" customHeight="1" x14ac:dyDescent="0.25">
      <c r="A42" s="112">
        <v>33</v>
      </c>
      <c r="B42" s="459"/>
      <c r="C42" s="112" t="s">
        <v>174</v>
      </c>
      <c r="D42" s="112" t="s">
        <v>184</v>
      </c>
      <c r="E42" s="112" t="s">
        <v>198</v>
      </c>
      <c r="F42" s="112">
        <v>50955</v>
      </c>
      <c r="G42" s="459"/>
      <c r="H42" s="459"/>
      <c r="I42" s="204"/>
      <c r="J42" s="204"/>
      <c r="K42" s="204"/>
      <c r="L42" s="204"/>
      <c r="M42" s="204"/>
      <c r="N42" s="204"/>
      <c r="O42" s="236"/>
      <c r="P42" s="18"/>
      <c r="Q42" s="237"/>
    </row>
    <row r="43" spans="1:17" ht="15" customHeight="1" x14ac:dyDescent="0.25">
      <c r="A43" s="112">
        <v>34</v>
      </c>
      <c r="B43" s="459"/>
      <c r="C43" s="112" t="s">
        <v>174</v>
      </c>
      <c r="D43" s="112" t="s">
        <v>963</v>
      </c>
      <c r="E43" s="112">
        <v>1407035008</v>
      </c>
      <c r="F43" s="112">
        <v>57216</v>
      </c>
      <c r="G43" s="459"/>
      <c r="H43" s="459"/>
      <c r="I43" s="204"/>
      <c r="J43" s="204"/>
      <c r="K43" s="204"/>
      <c r="L43" s="204"/>
      <c r="M43" s="204"/>
      <c r="N43" s="204"/>
      <c r="O43" s="236"/>
      <c r="P43" s="18"/>
      <c r="Q43" s="237"/>
    </row>
    <row r="44" spans="1:17" ht="15" customHeight="1" x14ac:dyDescent="0.25">
      <c r="A44" s="112">
        <v>35</v>
      </c>
      <c r="B44" s="459"/>
      <c r="C44" s="112" t="s">
        <v>174</v>
      </c>
      <c r="D44" s="112" t="s">
        <v>963</v>
      </c>
      <c r="E44" s="112">
        <v>1509037809</v>
      </c>
      <c r="F44" s="112">
        <v>59520</v>
      </c>
      <c r="G44" s="459"/>
      <c r="H44" s="459"/>
      <c r="I44" s="204"/>
      <c r="J44" s="204"/>
      <c r="K44" s="204"/>
      <c r="L44" s="204"/>
      <c r="M44" s="204"/>
      <c r="N44" s="204"/>
      <c r="O44" s="236"/>
      <c r="P44" s="18"/>
      <c r="Q44" s="237"/>
    </row>
    <row r="45" spans="1:17" ht="15" customHeight="1" x14ac:dyDescent="0.25">
      <c r="A45" s="112">
        <v>36</v>
      </c>
      <c r="B45" s="459"/>
      <c r="C45" s="112" t="s">
        <v>174</v>
      </c>
      <c r="D45" s="112" t="s">
        <v>963</v>
      </c>
      <c r="E45" s="112">
        <v>1509037827</v>
      </c>
      <c r="F45" s="112">
        <v>59525</v>
      </c>
      <c r="G45" s="459"/>
      <c r="H45" s="459"/>
      <c r="I45" s="204"/>
      <c r="J45" s="204"/>
      <c r="K45" s="204"/>
      <c r="L45" s="204"/>
      <c r="M45" s="204"/>
      <c r="N45" s="204"/>
      <c r="O45" s="18"/>
      <c r="P45" s="18"/>
      <c r="Q45" s="237"/>
    </row>
    <row r="46" spans="1:17" ht="15" customHeight="1" x14ac:dyDescent="0.25">
      <c r="A46" s="112">
        <v>37</v>
      </c>
      <c r="B46" s="459"/>
      <c r="C46" s="112" t="s">
        <v>174</v>
      </c>
      <c r="D46" s="112" t="s">
        <v>963</v>
      </c>
      <c r="E46" s="112">
        <v>1509037831</v>
      </c>
      <c r="F46" s="112">
        <v>59521</v>
      </c>
      <c r="G46" s="459"/>
      <c r="H46" s="459"/>
      <c r="I46" s="204"/>
      <c r="J46" s="204"/>
      <c r="K46" s="204"/>
      <c r="L46" s="204"/>
      <c r="M46" s="204"/>
      <c r="N46" s="204"/>
      <c r="O46" s="18"/>
      <c r="P46" s="18"/>
      <c r="Q46" s="237"/>
    </row>
    <row r="47" spans="1:17" ht="15" customHeight="1" x14ac:dyDescent="0.25">
      <c r="A47" s="112">
        <v>38</v>
      </c>
      <c r="B47" s="459"/>
      <c r="C47" s="112" t="s">
        <v>174</v>
      </c>
      <c r="D47" s="112" t="s">
        <v>963</v>
      </c>
      <c r="E47" s="112">
        <v>1509037802</v>
      </c>
      <c r="F47" s="112">
        <v>59524</v>
      </c>
      <c r="G47" s="459"/>
      <c r="H47" s="459"/>
      <c r="I47" s="204"/>
      <c r="J47" s="204"/>
      <c r="K47" s="204"/>
      <c r="L47" s="204"/>
      <c r="M47" s="204"/>
      <c r="N47" s="204"/>
      <c r="O47" s="18"/>
      <c r="P47" s="18"/>
      <c r="Q47" s="237"/>
    </row>
    <row r="48" spans="1:17" ht="15" customHeight="1" x14ac:dyDescent="0.25">
      <c r="A48" s="112">
        <v>39</v>
      </c>
      <c r="B48" s="459"/>
      <c r="C48" s="112" t="s">
        <v>174</v>
      </c>
      <c r="D48" s="112" t="s">
        <v>963</v>
      </c>
      <c r="E48" s="112">
        <v>1509037806</v>
      </c>
      <c r="F48" s="112">
        <v>59523</v>
      </c>
      <c r="G48" s="459"/>
      <c r="H48" s="459"/>
      <c r="I48" s="204"/>
      <c r="J48" s="204"/>
      <c r="K48" s="204"/>
      <c r="L48" s="204"/>
      <c r="M48" s="204"/>
      <c r="N48" s="204"/>
      <c r="O48" s="18"/>
      <c r="P48" s="18"/>
      <c r="Q48" s="237"/>
    </row>
    <row r="49" spans="1:17" ht="15" customHeight="1" x14ac:dyDescent="0.25">
      <c r="A49" s="112">
        <v>40</v>
      </c>
      <c r="B49" s="459"/>
      <c r="C49" s="112" t="s">
        <v>174</v>
      </c>
      <c r="D49" s="112" t="s">
        <v>963</v>
      </c>
      <c r="E49" s="112">
        <v>1509037816</v>
      </c>
      <c r="F49" s="112">
        <v>59522</v>
      </c>
      <c r="G49" s="459"/>
      <c r="H49" s="459"/>
      <c r="I49" s="204"/>
      <c r="J49" s="204"/>
      <c r="K49" s="204"/>
      <c r="L49" s="204"/>
      <c r="M49" s="204"/>
      <c r="N49" s="204"/>
      <c r="O49" s="18"/>
      <c r="P49" s="18"/>
      <c r="Q49" s="237"/>
    </row>
    <row r="50" spans="1:17" ht="15" customHeight="1" thickBot="1" x14ac:dyDescent="0.3">
      <c r="A50" s="112">
        <v>41</v>
      </c>
      <c r="B50" s="459"/>
      <c r="C50" s="112" t="s">
        <v>174</v>
      </c>
      <c r="D50" s="112" t="s">
        <v>963</v>
      </c>
      <c r="E50" s="148">
        <v>1512037491</v>
      </c>
      <c r="F50" s="149">
        <v>59936</v>
      </c>
      <c r="G50" s="459"/>
      <c r="H50" s="459"/>
      <c r="I50" s="206"/>
      <c r="J50" s="206"/>
      <c r="K50" s="206"/>
      <c r="L50" s="206"/>
      <c r="M50" s="206"/>
      <c r="N50" s="206"/>
      <c r="O50" s="21"/>
      <c r="P50" s="21"/>
      <c r="Q50" s="239"/>
    </row>
    <row r="51" spans="1:17" ht="15" customHeight="1" x14ac:dyDescent="0.25">
      <c r="A51" s="112">
        <v>42</v>
      </c>
      <c r="B51" s="459"/>
      <c r="C51" s="112" t="s">
        <v>174</v>
      </c>
      <c r="D51" s="112" t="s">
        <v>963</v>
      </c>
      <c r="E51" s="148">
        <v>1512037493</v>
      </c>
      <c r="F51" s="149">
        <v>59934</v>
      </c>
      <c r="G51" s="459"/>
      <c r="H51" s="459"/>
      <c r="I51" s="122"/>
      <c r="J51" s="122"/>
      <c r="K51" s="122"/>
      <c r="L51" s="122"/>
      <c r="M51" s="122"/>
      <c r="N51" s="122"/>
      <c r="O51" s="234"/>
      <c r="P51" s="234"/>
      <c r="Q51" s="235"/>
    </row>
    <row r="52" spans="1:17" ht="15" customHeight="1" x14ac:dyDescent="0.25">
      <c r="A52" s="112">
        <v>43</v>
      </c>
      <c r="B52" s="459"/>
      <c r="C52" s="112" t="s">
        <v>174</v>
      </c>
      <c r="D52" s="112" t="s">
        <v>963</v>
      </c>
      <c r="E52" s="148">
        <v>1512037494</v>
      </c>
      <c r="F52" s="149">
        <v>59952</v>
      </c>
      <c r="G52" s="459"/>
      <c r="H52" s="459"/>
      <c r="I52" s="204"/>
      <c r="J52" s="204"/>
      <c r="K52" s="204"/>
      <c r="L52" s="204"/>
      <c r="M52" s="204"/>
      <c r="N52" s="204"/>
      <c r="O52" s="18"/>
      <c r="P52" s="18"/>
      <c r="Q52" s="237"/>
    </row>
    <row r="53" spans="1:17" ht="15" customHeight="1" x14ac:dyDescent="0.25">
      <c r="A53" s="112">
        <v>44</v>
      </c>
      <c r="B53" s="459"/>
      <c r="C53" s="112" t="s">
        <v>174</v>
      </c>
      <c r="D53" s="112" t="s">
        <v>963</v>
      </c>
      <c r="E53" s="148">
        <v>1512037495</v>
      </c>
      <c r="F53" s="149">
        <v>59937</v>
      </c>
      <c r="G53" s="459"/>
      <c r="H53" s="459"/>
      <c r="I53" s="204"/>
      <c r="J53" s="204"/>
      <c r="K53" s="204"/>
      <c r="L53" s="204"/>
      <c r="M53" s="204"/>
      <c r="N53" s="204"/>
      <c r="O53" s="18"/>
      <c r="P53" s="18"/>
      <c r="Q53" s="237"/>
    </row>
    <row r="54" spans="1:17" ht="15" customHeight="1" x14ac:dyDescent="0.25">
      <c r="A54" s="112">
        <v>45</v>
      </c>
      <c r="B54" s="459"/>
      <c r="C54" s="112" t="s">
        <v>174</v>
      </c>
      <c r="D54" s="112" t="s">
        <v>963</v>
      </c>
      <c r="E54" s="148">
        <v>1512037497</v>
      </c>
      <c r="F54" s="149">
        <v>59949</v>
      </c>
      <c r="G54" s="459"/>
      <c r="H54" s="459"/>
      <c r="I54" s="204"/>
      <c r="J54" s="204"/>
      <c r="K54" s="204"/>
      <c r="L54" s="204"/>
      <c r="M54" s="204"/>
      <c r="N54" s="204"/>
      <c r="O54" s="18"/>
      <c r="P54" s="18"/>
      <c r="Q54" s="237"/>
    </row>
    <row r="55" spans="1:17" ht="15" customHeight="1" x14ac:dyDescent="0.25">
      <c r="A55" s="112">
        <v>46</v>
      </c>
      <c r="B55" s="459"/>
      <c r="C55" s="112" t="s">
        <v>174</v>
      </c>
      <c r="D55" s="112" t="s">
        <v>963</v>
      </c>
      <c r="E55" s="148">
        <v>1512037499</v>
      </c>
      <c r="F55" s="149">
        <v>59946</v>
      </c>
      <c r="G55" s="459"/>
      <c r="H55" s="459"/>
      <c r="I55" s="204"/>
      <c r="J55" s="204"/>
      <c r="K55" s="204"/>
      <c r="L55" s="204"/>
      <c r="M55" s="204"/>
      <c r="N55" s="204"/>
      <c r="O55" s="18"/>
      <c r="P55" s="18"/>
      <c r="Q55" s="237"/>
    </row>
    <row r="56" spans="1:17" ht="15" customHeight="1" x14ac:dyDescent="0.25">
      <c r="A56" s="112">
        <v>47</v>
      </c>
      <c r="B56" s="459"/>
      <c r="C56" s="112" t="s">
        <v>174</v>
      </c>
      <c r="D56" s="112" t="s">
        <v>963</v>
      </c>
      <c r="E56" s="148">
        <v>1512037505</v>
      </c>
      <c r="F56" s="149">
        <v>59938</v>
      </c>
      <c r="G56" s="459"/>
      <c r="H56" s="459"/>
      <c r="I56" s="204"/>
      <c r="J56" s="204"/>
      <c r="K56" s="204"/>
      <c r="L56" s="204"/>
      <c r="M56" s="204"/>
      <c r="N56" s="204"/>
      <c r="O56" s="18"/>
      <c r="P56" s="18"/>
      <c r="Q56" s="237"/>
    </row>
    <row r="57" spans="1:17" ht="15" customHeight="1" x14ac:dyDescent="0.25">
      <c r="A57" s="112">
        <v>48</v>
      </c>
      <c r="B57" s="459"/>
      <c r="C57" s="112" t="s">
        <v>174</v>
      </c>
      <c r="D57" s="112" t="s">
        <v>963</v>
      </c>
      <c r="E57" s="148">
        <v>1512037506</v>
      </c>
      <c r="F57" s="149">
        <v>59947</v>
      </c>
      <c r="G57" s="459"/>
      <c r="H57" s="459"/>
      <c r="I57" s="204"/>
      <c r="J57" s="204"/>
      <c r="K57" s="204"/>
      <c r="L57" s="204"/>
      <c r="M57" s="204"/>
      <c r="N57" s="204"/>
      <c r="O57" s="18"/>
      <c r="P57" s="18"/>
      <c r="Q57" s="237"/>
    </row>
    <row r="58" spans="1:17" ht="15" customHeight="1" x14ac:dyDescent="0.25">
      <c r="A58" s="112">
        <v>49</v>
      </c>
      <c r="B58" s="459"/>
      <c r="C58" s="112" t="s">
        <v>174</v>
      </c>
      <c r="D58" s="112" t="s">
        <v>963</v>
      </c>
      <c r="E58" s="148">
        <v>1512037655</v>
      </c>
      <c r="F58" s="149">
        <v>59935</v>
      </c>
      <c r="G58" s="459"/>
      <c r="H58" s="459"/>
      <c r="I58" s="204"/>
      <c r="J58" s="204"/>
      <c r="K58" s="204"/>
      <c r="L58" s="204"/>
      <c r="M58" s="204"/>
      <c r="N58" s="204"/>
      <c r="O58" s="18"/>
      <c r="P58" s="18"/>
      <c r="Q58" s="237"/>
    </row>
    <row r="59" spans="1:17" ht="15" customHeight="1" x14ac:dyDescent="0.25">
      <c r="A59" s="112">
        <v>50</v>
      </c>
      <c r="B59" s="459"/>
      <c r="C59" s="112" t="s">
        <v>174</v>
      </c>
      <c r="D59" s="112" t="s">
        <v>963</v>
      </c>
      <c r="E59" s="148">
        <v>1512037513</v>
      </c>
      <c r="F59" s="149">
        <v>59948</v>
      </c>
      <c r="G59" s="459"/>
      <c r="H59" s="459"/>
      <c r="I59" s="204"/>
      <c r="J59" s="204"/>
      <c r="K59" s="204"/>
      <c r="L59" s="204"/>
      <c r="M59" s="204"/>
      <c r="N59" s="204"/>
      <c r="O59" s="18"/>
      <c r="P59" s="18"/>
      <c r="Q59" s="237"/>
    </row>
    <row r="60" spans="1:17" ht="15" customHeight="1" x14ac:dyDescent="0.25">
      <c r="A60" s="112">
        <v>51</v>
      </c>
      <c r="B60" s="459"/>
      <c r="C60" s="112" t="s">
        <v>174</v>
      </c>
      <c r="D60" s="112" t="s">
        <v>963</v>
      </c>
      <c r="E60" s="148">
        <v>1512037523</v>
      </c>
      <c r="F60" s="149">
        <v>59950</v>
      </c>
      <c r="G60" s="459"/>
      <c r="H60" s="459"/>
      <c r="I60" s="204"/>
      <c r="J60" s="204"/>
      <c r="K60" s="204"/>
      <c r="L60" s="204"/>
      <c r="M60" s="204"/>
      <c r="N60" s="204"/>
      <c r="O60" s="18"/>
      <c r="P60" s="18"/>
      <c r="Q60" s="237"/>
    </row>
    <row r="61" spans="1:17" ht="15" customHeight="1" x14ac:dyDescent="0.25">
      <c r="A61" s="112">
        <v>52</v>
      </c>
      <c r="B61" s="459"/>
      <c r="C61" s="112" t="s">
        <v>174</v>
      </c>
      <c r="D61" s="112" t="s">
        <v>963</v>
      </c>
      <c r="E61" s="148">
        <v>1512037531</v>
      </c>
      <c r="F61" s="149">
        <v>59951</v>
      </c>
      <c r="G61" s="459"/>
      <c r="H61" s="459"/>
      <c r="I61" s="204"/>
      <c r="J61" s="204"/>
      <c r="K61" s="204"/>
      <c r="L61" s="204"/>
      <c r="M61" s="204"/>
      <c r="N61" s="204"/>
      <c r="O61" s="18"/>
      <c r="P61" s="18"/>
      <c r="Q61" s="237"/>
    </row>
    <row r="62" spans="1:17" ht="15" customHeight="1" x14ac:dyDescent="0.25">
      <c r="A62" s="112">
        <v>53</v>
      </c>
      <c r="B62" s="459"/>
      <c r="C62" s="112" t="s">
        <v>174</v>
      </c>
      <c r="D62" s="112" t="s">
        <v>963</v>
      </c>
      <c r="E62" s="148">
        <v>1512037640</v>
      </c>
      <c r="F62" s="149">
        <v>59939</v>
      </c>
      <c r="G62" s="459"/>
      <c r="H62" s="459"/>
      <c r="I62" s="204"/>
      <c r="J62" s="204"/>
      <c r="K62" s="204"/>
      <c r="L62" s="204"/>
      <c r="M62" s="204"/>
      <c r="N62" s="204"/>
      <c r="O62" s="18"/>
      <c r="P62" s="18"/>
      <c r="Q62" s="237"/>
    </row>
    <row r="63" spans="1:17" ht="15" customHeight="1" x14ac:dyDescent="0.25">
      <c r="A63" s="112">
        <v>54</v>
      </c>
      <c r="B63" s="459"/>
      <c r="C63" s="112" t="s">
        <v>174</v>
      </c>
      <c r="D63" s="112" t="s">
        <v>963</v>
      </c>
      <c r="E63" s="148">
        <v>1512037641</v>
      </c>
      <c r="F63" s="149">
        <v>59940</v>
      </c>
      <c r="G63" s="459"/>
      <c r="H63" s="459"/>
      <c r="I63" s="204"/>
      <c r="J63" s="204"/>
      <c r="K63" s="204"/>
      <c r="L63" s="204"/>
      <c r="M63" s="204"/>
      <c r="N63" s="204"/>
      <c r="O63" s="18"/>
      <c r="P63" s="18"/>
      <c r="Q63" s="237"/>
    </row>
    <row r="64" spans="1:17" ht="15" customHeight="1" x14ac:dyDescent="0.25">
      <c r="A64" s="112">
        <v>55</v>
      </c>
      <c r="B64" s="459"/>
      <c r="C64" s="112" t="s">
        <v>174</v>
      </c>
      <c r="D64" s="112" t="s">
        <v>963</v>
      </c>
      <c r="E64" s="148">
        <v>1512037644</v>
      </c>
      <c r="F64" s="149">
        <v>59943</v>
      </c>
      <c r="G64" s="459"/>
      <c r="H64" s="459"/>
      <c r="I64" s="204"/>
      <c r="J64" s="204"/>
      <c r="K64" s="204"/>
      <c r="L64" s="204"/>
      <c r="M64" s="204"/>
      <c r="N64" s="204"/>
      <c r="O64" s="18"/>
      <c r="P64" s="18"/>
      <c r="Q64" s="237"/>
    </row>
    <row r="65" spans="1:17" ht="15" customHeight="1" x14ac:dyDescent="0.25">
      <c r="A65" s="112">
        <v>56</v>
      </c>
      <c r="B65" s="459"/>
      <c r="C65" s="112" t="s">
        <v>174</v>
      </c>
      <c r="D65" s="112" t="s">
        <v>963</v>
      </c>
      <c r="E65" s="148">
        <v>1512037646</v>
      </c>
      <c r="F65" s="149">
        <v>59942</v>
      </c>
      <c r="G65" s="459"/>
      <c r="H65" s="459"/>
      <c r="I65" s="204"/>
      <c r="J65" s="204"/>
      <c r="K65" s="204"/>
      <c r="L65" s="204"/>
      <c r="M65" s="204"/>
      <c r="N65" s="204"/>
      <c r="O65" s="18"/>
      <c r="P65" s="18"/>
      <c r="Q65" s="237"/>
    </row>
    <row r="66" spans="1:17" ht="15" customHeight="1" x14ac:dyDescent="0.25">
      <c r="A66" s="112">
        <v>57</v>
      </c>
      <c r="B66" s="459"/>
      <c r="C66" s="112" t="s">
        <v>174</v>
      </c>
      <c r="D66" s="112" t="s">
        <v>963</v>
      </c>
      <c r="E66" s="148">
        <v>1512037647</v>
      </c>
      <c r="F66" s="149">
        <v>59944</v>
      </c>
      <c r="G66" s="459"/>
      <c r="H66" s="459"/>
      <c r="I66" s="204"/>
      <c r="J66" s="204"/>
      <c r="K66" s="204"/>
      <c r="L66" s="204"/>
      <c r="M66" s="204"/>
      <c r="N66" s="204"/>
      <c r="O66" s="18"/>
      <c r="P66" s="18"/>
      <c r="Q66" s="237"/>
    </row>
    <row r="67" spans="1:17" ht="15" customHeight="1" x14ac:dyDescent="0.25">
      <c r="A67" s="112">
        <v>58</v>
      </c>
      <c r="B67" s="459"/>
      <c r="C67" s="112" t="s">
        <v>174</v>
      </c>
      <c r="D67" s="112" t="s">
        <v>963</v>
      </c>
      <c r="E67" s="148">
        <v>1512037651</v>
      </c>
      <c r="F67" s="149">
        <v>59945</v>
      </c>
      <c r="G67" s="459"/>
      <c r="H67" s="459"/>
      <c r="I67" s="204"/>
      <c r="J67" s="204"/>
      <c r="K67" s="204"/>
      <c r="L67" s="204"/>
      <c r="M67" s="204"/>
      <c r="N67" s="204"/>
      <c r="O67" s="18"/>
      <c r="P67" s="18"/>
      <c r="Q67" s="237"/>
    </row>
    <row r="68" spans="1:17" ht="15" customHeight="1" x14ac:dyDescent="0.25">
      <c r="A68" s="112">
        <v>59</v>
      </c>
      <c r="B68" s="459"/>
      <c r="C68" s="112" t="s">
        <v>174</v>
      </c>
      <c r="D68" s="112" t="s">
        <v>963</v>
      </c>
      <c r="E68" s="148">
        <v>1512037652</v>
      </c>
      <c r="F68" s="149">
        <v>59941</v>
      </c>
      <c r="G68" s="459"/>
      <c r="H68" s="459"/>
      <c r="I68" s="204"/>
      <c r="J68" s="204"/>
      <c r="K68" s="204"/>
      <c r="L68" s="204"/>
      <c r="M68" s="204"/>
      <c r="N68" s="204"/>
      <c r="O68" s="18"/>
      <c r="P68" s="18"/>
      <c r="Q68" s="237"/>
    </row>
    <row r="69" spans="1:17" ht="15" customHeight="1" x14ac:dyDescent="0.25">
      <c r="A69" s="112">
        <v>60</v>
      </c>
      <c r="B69" s="459"/>
      <c r="C69" s="112" t="s">
        <v>174</v>
      </c>
      <c r="D69" s="112" t="s">
        <v>963</v>
      </c>
      <c r="E69" s="148">
        <v>1512037654</v>
      </c>
      <c r="F69" s="149">
        <v>59933</v>
      </c>
      <c r="G69" s="459"/>
      <c r="H69" s="459"/>
      <c r="I69" s="204"/>
      <c r="J69" s="204"/>
      <c r="K69" s="204"/>
      <c r="L69" s="204"/>
      <c r="M69" s="204"/>
      <c r="N69" s="204"/>
      <c r="O69" s="18"/>
      <c r="P69" s="18"/>
      <c r="Q69" s="237"/>
    </row>
    <row r="70" spans="1:17" ht="15" customHeight="1" x14ac:dyDescent="0.25">
      <c r="A70" s="112">
        <v>61</v>
      </c>
      <c r="B70" s="459"/>
      <c r="C70" s="112" t="s">
        <v>896</v>
      </c>
      <c r="D70" s="112" t="s">
        <v>896</v>
      </c>
      <c r="E70" s="112" t="s">
        <v>896</v>
      </c>
      <c r="F70" s="112">
        <v>55579</v>
      </c>
      <c r="G70" s="112" t="s">
        <v>897</v>
      </c>
      <c r="H70" s="459"/>
      <c r="I70" s="204"/>
      <c r="J70" s="204"/>
      <c r="K70" s="204"/>
      <c r="L70" s="204"/>
      <c r="M70" s="204"/>
      <c r="N70" s="204"/>
      <c r="O70" s="18"/>
      <c r="P70" s="18"/>
      <c r="Q70" s="237"/>
    </row>
    <row r="71" spans="1:17" ht="15" customHeight="1" thickBot="1" x14ac:dyDescent="0.3">
      <c r="A71" s="464" t="s">
        <v>833</v>
      </c>
      <c r="B71" s="465"/>
      <c r="C71" s="465"/>
      <c r="D71" s="465"/>
      <c r="E71" s="465"/>
      <c r="F71" s="465"/>
      <c r="G71" s="465"/>
      <c r="H71" s="465"/>
      <c r="I71" s="465"/>
      <c r="J71" s="465"/>
      <c r="K71" s="245"/>
      <c r="L71" s="246"/>
      <c r="M71" s="246"/>
      <c r="N71" s="246"/>
      <c r="O71" s="246"/>
      <c r="P71" s="246"/>
      <c r="Q71" s="247"/>
    </row>
    <row r="72" spans="1:17" ht="15" customHeight="1" thickBot="1" x14ac:dyDescent="0.3">
      <c r="A72" s="466" t="s">
        <v>834</v>
      </c>
      <c r="B72" s="467"/>
      <c r="C72" s="467"/>
      <c r="D72" s="467"/>
      <c r="E72" s="467"/>
      <c r="F72" s="467"/>
      <c r="G72" s="467"/>
      <c r="H72" s="467"/>
      <c r="I72" s="467"/>
      <c r="J72" s="468"/>
      <c r="K72" s="469"/>
      <c r="L72" s="470"/>
      <c r="M72" s="470"/>
      <c r="N72" s="470"/>
      <c r="O72" s="470"/>
      <c r="P72" s="470"/>
      <c r="Q72" s="471"/>
    </row>
    <row r="73" spans="1:17" ht="13.5" customHeight="1" thickBot="1" x14ac:dyDescent="0.3">
      <c r="A73" s="448" t="s">
        <v>7</v>
      </c>
      <c r="B73" s="449"/>
      <c r="C73" s="449"/>
      <c r="D73" s="449"/>
      <c r="E73" s="449"/>
      <c r="F73" s="449"/>
      <c r="G73" s="449"/>
      <c r="H73" s="449"/>
      <c r="I73" s="449"/>
      <c r="J73" s="449"/>
      <c r="K73" s="449"/>
      <c r="L73" s="449"/>
      <c r="M73" s="449"/>
      <c r="N73" s="449"/>
      <c r="O73" s="449"/>
      <c r="P73" s="449"/>
      <c r="Q73" s="450"/>
    </row>
    <row r="74" spans="1:17" ht="13.5" customHeight="1" x14ac:dyDescent="0.25">
      <c r="A74" s="462" t="s">
        <v>839</v>
      </c>
      <c r="B74" s="463"/>
      <c r="C74" s="463"/>
      <c r="D74" s="463"/>
      <c r="E74" s="463"/>
      <c r="F74" s="463"/>
      <c r="G74" s="463"/>
      <c r="H74" s="463"/>
      <c r="I74" s="463"/>
      <c r="J74" s="463"/>
      <c r="K74" s="463"/>
      <c r="L74" s="463"/>
      <c r="M74" s="463"/>
      <c r="N74" s="463"/>
      <c r="O74" s="463"/>
      <c r="P74" s="463"/>
      <c r="Q74" s="463"/>
    </row>
    <row r="75" spans="1:17" x14ac:dyDescent="0.2">
      <c r="B75" s="12"/>
      <c r="C75" s="12"/>
      <c r="D75" s="12"/>
      <c r="E75" s="12"/>
      <c r="F75" s="12"/>
      <c r="G75" s="47"/>
      <c r="H75" s="12"/>
      <c r="I75" s="12"/>
      <c r="J75" s="12"/>
    </row>
    <row r="76" spans="1:17" x14ac:dyDescent="0.2">
      <c r="B76" s="12"/>
      <c r="C76" s="12"/>
      <c r="D76" s="12"/>
      <c r="E76" s="12"/>
      <c r="F76" s="12"/>
      <c r="G76" s="47"/>
      <c r="H76" s="12"/>
      <c r="I76" s="12"/>
      <c r="J76" s="12"/>
    </row>
    <row r="77" spans="1:17" x14ac:dyDescent="0.2">
      <c r="B77" s="12"/>
      <c r="C77" s="12"/>
      <c r="D77" s="12"/>
      <c r="E77" s="12"/>
      <c r="F77" s="12"/>
      <c r="G77" s="47"/>
      <c r="H77" s="12"/>
      <c r="I77" s="12"/>
      <c r="J77" s="12"/>
    </row>
    <row r="78" spans="1:17" ht="12.75" customHeight="1" x14ac:dyDescent="0.25">
      <c r="A78" s="124"/>
      <c r="B78" s="12"/>
      <c r="C78" s="12"/>
      <c r="D78" s="12"/>
      <c r="E78" s="12"/>
      <c r="F78" s="12"/>
      <c r="G78" s="12"/>
      <c r="H78" s="12"/>
      <c r="I78" s="12"/>
      <c r="J78" s="12"/>
    </row>
    <row r="79" spans="1:17" ht="12.75" customHeight="1" x14ac:dyDescent="0.25">
      <c r="A79" s="124"/>
      <c r="B79" s="12"/>
      <c r="C79" s="12"/>
      <c r="D79" s="12"/>
      <c r="E79" s="146"/>
      <c r="F79" s="146"/>
      <c r="G79" s="146"/>
      <c r="H79" s="12"/>
      <c r="I79" s="12"/>
      <c r="J79" s="12"/>
    </row>
    <row r="80" spans="1:17" ht="12.75" customHeight="1" x14ac:dyDescent="0.25">
      <c r="A80" s="376" t="s">
        <v>835</v>
      </c>
      <c r="B80" s="376"/>
      <c r="C80" s="376"/>
      <c r="D80" s="376"/>
      <c r="E80" s="376"/>
      <c r="F80" s="376"/>
      <c r="G80" s="376"/>
      <c r="H80" s="376"/>
      <c r="I80" s="376"/>
      <c r="J80" s="376"/>
    </row>
    <row r="81" spans="1:10" x14ac:dyDescent="0.25">
      <c r="A81" s="377" t="s">
        <v>836</v>
      </c>
      <c r="B81" s="377"/>
      <c r="C81" s="377"/>
      <c r="D81" s="377"/>
      <c r="E81" s="377"/>
      <c r="F81" s="377"/>
      <c r="G81" s="377"/>
      <c r="H81" s="377"/>
      <c r="I81" s="377"/>
      <c r="J81" s="377"/>
    </row>
    <row r="82" spans="1:10" x14ac:dyDescent="0.25">
      <c r="A82" s="396">
        <f ca="1">TODAY()</f>
        <v>43601</v>
      </c>
      <c r="B82" s="396"/>
      <c r="C82" s="396"/>
      <c r="D82" s="396"/>
      <c r="E82" s="396"/>
      <c r="F82" s="396"/>
      <c r="G82" s="396"/>
      <c r="H82" s="396"/>
      <c r="I82" s="396"/>
      <c r="J82" s="396"/>
    </row>
    <row r="83" spans="1:10" x14ac:dyDescent="0.25">
      <c r="A83" s="396"/>
      <c r="B83" s="396"/>
      <c r="C83" s="396"/>
      <c r="D83" s="396"/>
      <c r="E83" s="396"/>
      <c r="F83" s="396"/>
      <c r="G83" s="396"/>
      <c r="H83" s="396"/>
      <c r="I83" s="396"/>
      <c r="J83" s="396"/>
    </row>
    <row r="84" spans="1:10" s="13" customFormat="1" x14ac:dyDescent="0.2">
      <c r="A84" s="15"/>
      <c r="B84" s="7"/>
      <c r="E84" s="7"/>
      <c r="F84" s="7"/>
      <c r="G84" s="48"/>
      <c r="H84" s="7"/>
      <c r="I84" s="7"/>
      <c r="J84" s="7"/>
    </row>
    <row r="85" spans="1:10" s="13" customFormat="1" x14ac:dyDescent="0.2">
      <c r="A85" s="15"/>
      <c r="B85" s="7"/>
      <c r="E85" s="7"/>
      <c r="F85" s="7"/>
      <c r="G85" s="48"/>
      <c r="H85" s="7"/>
      <c r="I85" s="7"/>
      <c r="J85" s="7"/>
    </row>
  </sheetData>
  <mergeCells count="36">
    <mergeCell ref="A82:J82"/>
    <mergeCell ref="A83:J83"/>
    <mergeCell ref="A73:Q73"/>
    <mergeCell ref="A74:Q74"/>
    <mergeCell ref="A71:J71"/>
    <mergeCell ref="A72:J72"/>
    <mergeCell ref="K72:Q72"/>
    <mergeCell ref="A81:J81"/>
    <mergeCell ref="D1:Q1"/>
    <mergeCell ref="D2:Q2"/>
    <mergeCell ref="D3:Q4"/>
    <mergeCell ref="A5:Q5"/>
    <mergeCell ref="A6:Q6"/>
    <mergeCell ref="A1:C4"/>
    <mergeCell ref="A7:Q7"/>
    <mergeCell ref="K8:K9"/>
    <mergeCell ref="M8:M9"/>
    <mergeCell ref="N8:N9"/>
    <mergeCell ref="P8:P9"/>
    <mergeCell ref="Q8:Q9"/>
    <mergeCell ref="J8:J9"/>
    <mergeCell ref="I8:I9"/>
    <mergeCell ref="F8:F9"/>
    <mergeCell ref="G8:G9"/>
    <mergeCell ref="A8:A9"/>
    <mergeCell ref="B8:B9"/>
    <mergeCell ref="H8:H9"/>
    <mergeCell ref="G14:G15"/>
    <mergeCell ref="G11:G13"/>
    <mergeCell ref="A80:J80"/>
    <mergeCell ref="C8:C9"/>
    <mergeCell ref="D8:D9"/>
    <mergeCell ref="E8:E9"/>
    <mergeCell ref="H10:H70"/>
    <mergeCell ref="B10:B70"/>
    <mergeCell ref="G17:G69"/>
  </mergeCells>
  <printOptions horizontalCentered="1"/>
  <pageMargins left="0.70866141732283472" right="0.70866141732283472" top="0.86614173228346458" bottom="0.70866141732283472" header="0.31496062992125984" footer="0.31496062992125984"/>
  <pageSetup paperSize="9" scale="75" fitToHeight="0" orientation="landscape" r:id="rId1"/>
  <ignoredErrors>
    <ignoredError sqref="D11:F26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5"/>
  <sheetViews>
    <sheetView zoomScale="90" zoomScaleNormal="90" zoomScaleSheetLayoutView="85" workbookViewId="0">
      <selection activeCell="A6" sqref="A6:Q6"/>
    </sheetView>
  </sheetViews>
  <sheetFormatPr baseColWidth="10" defaultColWidth="11.42578125" defaultRowHeight="12.75" x14ac:dyDescent="0.25"/>
  <cols>
    <col min="1" max="1" width="5" style="29" customWidth="1"/>
    <col min="2" max="2" width="15.85546875" style="7" customWidth="1"/>
    <col min="3" max="3" width="15.28515625" style="32" customWidth="1"/>
    <col min="4" max="4" width="14.5703125" style="32" bestFit="1" customWidth="1"/>
    <col min="5" max="5" width="12" style="7" customWidth="1"/>
    <col min="6" max="6" width="9.7109375" style="7" customWidth="1"/>
    <col min="7" max="7" width="13.5703125" style="7" bestFit="1" customWidth="1"/>
    <col min="8" max="8" width="19.5703125" style="7" customWidth="1"/>
    <col min="9" max="9" width="18.85546875" style="7" customWidth="1"/>
    <col min="10" max="10" width="21.140625" style="7" customWidth="1"/>
    <col min="11" max="16384" width="11.42578125" style="7"/>
  </cols>
  <sheetData>
    <row r="1" spans="1:17" ht="22.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22.5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2.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2.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8" customFormat="1" ht="26.25" customHeight="1" thickBot="1" x14ac:dyDescent="0.3">
      <c r="A6" s="433" t="s">
        <v>1339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s="33" customFormat="1" ht="35.25" customHeight="1" thickBot="1" x14ac:dyDescent="0.3">
      <c r="A7" s="645" t="s">
        <v>924</v>
      </c>
      <c r="B7" s="646"/>
      <c r="C7" s="646"/>
      <c r="D7" s="646"/>
      <c r="E7" s="646"/>
      <c r="F7" s="646"/>
      <c r="G7" s="646"/>
      <c r="H7" s="646"/>
      <c r="I7" s="646"/>
      <c r="J7" s="646"/>
      <c r="K7" s="646"/>
      <c r="L7" s="646"/>
      <c r="M7" s="646"/>
      <c r="N7" s="646"/>
      <c r="O7" s="646"/>
      <c r="P7" s="646"/>
      <c r="Q7" s="647"/>
    </row>
    <row r="8" spans="1:17" ht="47.25" customHeight="1" x14ac:dyDescent="0.25">
      <c r="A8" s="408" t="s">
        <v>11</v>
      </c>
      <c r="B8" s="394" t="s">
        <v>0</v>
      </c>
      <c r="C8" s="394" t="s">
        <v>1</v>
      </c>
      <c r="D8" s="394" t="s">
        <v>2</v>
      </c>
      <c r="E8" s="394" t="s">
        <v>3</v>
      </c>
      <c r="F8" s="394" t="s">
        <v>4</v>
      </c>
      <c r="G8" s="394" t="s">
        <v>5</v>
      </c>
      <c r="H8" s="394" t="s">
        <v>1134</v>
      </c>
      <c r="I8" s="394" t="s">
        <v>1303</v>
      </c>
      <c r="J8" s="472" t="s">
        <v>1304</v>
      </c>
      <c r="K8" s="394" t="s">
        <v>1305</v>
      </c>
      <c r="L8" s="210" t="s">
        <v>1306</v>
      </c>
      <c r="M8" s="472" t="s">
        <v>1304</v>
      </c>
      <c r="N8" s="394" t="s">
        <v>1305</v>
      </c>
      <c r="O8" s="210" t="s">
        <v>1307</v>
      </c>
      <c r="P8" s="472" t="s">
        <v>1304</v>
      </c>
      <c r="Q8" s="483" t="s">
        <v>1305</v>
      </c>
    </row>
    <row r="9" spans="1:17" ht="27.75" customHeight="1" thickBot="1" x14ac:dyDescent="0.3">
      <c r="A9" s="503"/>
      <c r="B9" s="493"/>
      <c r="C9" s="493"/>
      <c r="D9" s="493"/>
      <c r="E9" s="493"/>
      <c r="F9" s="493"/>
      <c r="G9" s="493"/>
      <c r="H9" s="493"/>
      <c r="I9" s="493"/>
      <c r="J9" s="498"/>
      <c r="K9" s="493"/>
      <c r="L9" s="6" t="s">
        <v>831</v>
      </c>
      <c r="M9" s="498"/>
      <c r="N9" s="493"/>
      <c r="O9" s="6" t="s">
        <v>832</v>
      </c>
      <c r="P9" s="498"/>
      <c r="Q9" s="504"/>
    </row>
    <row r="10" spans="1:17" s="33" customFormat="1" ht="51.75" customHeight="1" x14ac:dyDescent="0.25">
      <c r="A10" s="36">
        <v>1</v>
      </c>
      <c r="B10" s="88" t="s">
        <v>790</v>
      </c>
      <c r="C10" s="88" t="s">
        <v>791</v>
      </c>
      <c r="D10" s="88" t="s">
        <v>792</v>
      </c>
      <c r="E10" s="88" t="s">
        <v>793</v>
      </c>
      <c r="F10" s="112">
        <v>50283</v>
      </c>
      <c r="G10" s="88" t="s">
        <v>462</v>
      </c>
      <c r="H10" s="547" t="s">
        <v>1129</v>
      </c>
      <c r="I10" s="236"/>
      <c r="J10" s="213"/>
      <c r="K10" s="213"/>
      <c r="L10" s="213" t="s">
        <v>831</v>
      </c>
      <c r="M10" s="213"/>
      <c r="N10" s="213"/>
      <c r="O10" s="213" t="s">
        <v>832</v>
      </c>
      <c r="P10" s="338"/>
      <c r="Q10" s="339"/>
    </row>
    <row r="11" spans="1:17" s="33" customFormat="1" ht="37.5" customHeight="1" x14ac:dyDescent="0.25">
      <c r="A11" s="37">
        <v>2</v>
      </c>
      <c r="B11" s="51" t="s">
        <v>794</v>
      </c>
      <c r="C11" s="51" t="s">
        <v>795</v>
      </c>
      <c r="D11" s="51" t="s">
        <v>796</v>
      </c>
      <c r="E11" s="51" t="s">
        <v>797</v>
      </c>
      <c r="F11" s="44" t="s">
        <v>1039</v>
      </c>
      <c r="G11" s="85" t="s">
        <v>798</v>
      </c>
      <c r="H11" s="604"/>
      <c r="I11" s="236"/>
      <c r="J11" s="219"/>
      <c r="K11" s="219"/>
      <c r="L11" s="219" t="s">
        <v>831</v>
      </c>
      <c r="M11" s="219"/>
      <c r="N11" s="219"/>
      <c r="O11" s="213" t="s">
        <v>832</v>
      </c>
      <c r="P11" s="338"/>
      <c r="Q11" s="339"/>
    </row>
    <row r="12" spans="1:17" ht="30" customHeight="1" x14ac:dyDescent="0.25">
      <c r="A12" s="466" t="s">
        <v>833</v>
      </c>
      <c r="B12" s="467"/>
      <c r="C12" s="467"/>
      <c r="D12" s="467"/>
      <c r="E12" s="467"/>
      <c r="F12" s="467"/>
      <c r="G12" s="467"/>
      <c r="H12" s="467"/>
      <c r="I12" s="467"/>
      <c r="J12" s="468"/>
      <c r="K12" s="319"/>
      <c r="L12" s="319"/>
      <c r="M12" s="319"/>
      <c r="N12" s="319"/>
      <c r="O12" s="319"/>
      <c r="P12" s="319"/>
      <c r="Q12" s="10"/>
    </row>
    <row r="13" spans="1:17" ht="25.5" customHeight="1" thickBot="1" x14ac:dyDescent="0.3">
      <c r="A13" s="466" t="s">
        <v>834</v>
      </c>
      <c r="B13" s="467"/>
      <c r="C13" s="467"/>
      <c r="D13" s="467"/>
      <c r="E13" s="467"/>
      <c r="F13" s="467"/>
      <c r="G13" s="467"/>
      <c r="H13" s="467"/>
      <c r="I13" s="467"/>
      <c r="J13" s="468"/>
      <c r="K13" s="527"/>
      <c r="L13" s="528"/>
      <c r="M13" s="528"/>
      <c r="N13" s="528"/>
      <c r="O13" s="528"/>
      <c r="P13" s="528"/>
      <c r="Q13" s="529"/>
    </row>
    <row r="14" spans="1:17" x14ac:dyDescent="0.25">
      <c r="A14" s="495" t="s">
        <v>7</v>
      </c>
      <c r="B14" s="496"/>
      <c r="C14" s="496"/>
      <c r="D14" s="496"/>
      <c r="E14" s="496"/>
      <c r="F14" s="496"/>
      <c r="G14" s="496"/>
      <c r="H14" s="496"/>
      <c r="I14" s="496"/>
      <c r="J14" s="496"/>
      <c r="K14" s="496"/>
      <c r="L14" s="496"/>
      <c r="M14" s="496"/>
      <c r="N14" s="496"/>
      <c r="O14" s="496"/>
      <c r="P14" s="496"/>
      <c r="Q14" s="497"/>
    </row>
    <row r="15" spans="1:17" ht="47.25" customHeight="1" thickBot="1" x14ac:dyDescent="0.3">
      <c r="A15" s="402" t="s">
        <v>839</v>
      </c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  <c r="P15" s="403"/>
      <c r="Q15" s="405"/>
    </row>
    <row r="16" spans="1:17" ht="12.75" customHeight="1" x14ac:dyDescent="0.25">
      <c r="A16" s="208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15" customHeight="1" x14ac:dyDescent="0.25">
      <c r="A17" s="208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 ht="21.75" customHeight="1" x14ac:dyDescent="0.25">
      <c r="A18" s="397" t="s">
        <v>837</v>
      </c>
      <c r="B18" s="397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</row>
    <row r="19" spans="1:17" ht="21" customHeight="1" x14ac:dyDescent="0.25">
      <c r="A19" s="376" t="s">
        <v>835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</row>
    <row r="20" spans="1:17" x14ac:dyDescent="0.25">
      <c r="A20" s="377" t="s">
        <v>836</v>
      </c>
      <c r="B20" s="377"/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7"/>
    </row>
    <row r="21" spans="1:17" x14ac:dyDescent="0.25">
      <c r="A21" s="396">
        <f ca="1">TODAY()</f>
        <v>43601</v>
      </c>
      <c r="B21" s="396"/>
      <c r="C21" s="396"/>
      <c r="D21" s="396"/>
      <c r="E21" s="396"/>
      <c r="F21" s="396"/>
      <c r="G21" s="396"/>
      <c r="H21" s="396"/>
      <c r="I21" s="396"/>
      <c r="J21" s="396"/>
      <c r="K21" s="396"/>
      <c r="L21" s="396"/>
      <c r="M21" s="396"/>
      <c r="N21" s="396"/>
      <c r="O21" s="396"/>
      <c r="P21" s="396"/>
      <c r="Q21" s="396"/>
    </row>
    <row r="22" spans="1:17" s="32" customFormat="1" x14ac:dyDescent="0.25">
      <c r="A22" s="29"/>
      <c r="B22" s="7"/>
      <c r="E22" s="7"/>
      <c r="F22" s="7"/>
      <c r="G22" s="7"/>
      <c r="H22" s="7"/>
      <c r="I22" s="7"/>
      <c r="J22" s="7"/>
    </row>
    <row r="24" spans="1:17" s="32" customFormat="1" x14ac:dyDescent="0.25">
      <c r="A24" s="29"/>
      <c r="B24" s="7"/>
      <c r="E24" s="7"/>
      <c r="F24" s="7"/>
      <c r="G24" s="7"/>
      <c r="H24" s="7"/>
      <c r="I24" s="7"/>
      <c r="J24" s="7"/>
    </row>
    <row r="25" spans="1:17" s="32" customFormat="1" x14ac:dyDescent="0.25">
      <c r="A25" s="29"/>
      <c r="B25" s="7"/>
      <c r="E25" s="7"/>
      <c r="F25" s="7"/>
      <c r="G25" s="7"/>
      <c r="H25" s="7"/>
      <c r="I25" s="7"/>
      <c r="J25" s="7"/>
    </row>
  </sheetData>
  <mergeCells count="32">
    <mergeCell ref="A6:Q6"/>
    <mergeCell ref="A7:Q7"/>
    <mergeCell ref="K8:K9"/>
    <mergeCell ref="M8:M9"/>
    <mergeCell ref="A1:C4"/>
    <mergeCell ref="D1:Q1"/>
    <mergeCell ref="D2:Q2"/>
    <mergeCell ref="D3:Q4"/>
    <mergeCell ref="A5:Q5"/>
    <mergeCell ref="N8:N9"/>
    <mergeCell ref="P8:P9"/>
    <mergeCell ref="Q8:Q9"/>
    <mergeCell ref="A12:J12"/>
    <mergeCell ref="A13:J13"/>
    <mergeCell ref="C8:C9"/>
    <mergeCell ref="H8:H9"/>
    <mergeCell ref="I8:I9"/>
    <mergeCell ref="D8:D9"/>
    <mergeCell ref="E8:E9"/>
    <mergeCell ref="F8:F9"/>
    <mergeCell ref="G8:G9"/>
    <mergeCell ref="A8:A9"/>
    <mergeCell ref="B8:B9"/>
    <mergeCell ref="H10:H11"/>
    <mergeCell ref="J8:J9"/>
    <mergeCell ref="A20:Q20"/>
    <mergeCell ref="A21:Q21"/>
    <mergeCell ref="K13:Q13"/>
    <mergeCell ref="A14:Q14"/>
    <mergeCell ref="A15:Q15"/>
    <mergeCell ref="A18:Q18"/>
    <mergeCell ref="A19:Q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ignoredErrors>
    <ignoredError sqref="G11 E11 F10:G10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1"/>
  <sheetViews>
    <sheetView topLeftCell="A4" zoomScale="90" zoomScaleNormal="90" zoomScaleSheetLayoutView="85" workbookViewId="0">
      <selection activeCell="A6" sqref="A6:Q6"/>
    </sheetView>
  </sheetViews>
  <sheetFormatPr baseColWidth="10" defaultColWidth="11.42578125" defaultRowHeight="12.75" x14ac:dyDescent="0.25"/>
  <cols>
    <col min="1" max="1" width="5" style="29" customWidth="1"/>
    <col min="2" max="2" width="19" style="7" customWidth="1"/>
    <col min="3" max="3" width="16.5703125" style="32" customWidth="1"/>
    <col min="4" max="4" width="14.7109375" style="32" customWidth="1"/>
    <col min="5" max="5" width="16.5703125" style="7" customWidth="1"/>
    <col min="6" max="6" width="14.140625" style="7" customWidth="1"/>
    <col min="7" max="7" width="23.7109375" style="7" customWidth="1"/>
    <col min="8" max="8" width="18" style="7" customWidth="1"/>
    <col min="9" max="10" width="18.42578125" style="7" customWidth="1"/>
    <col min="11" max="16384" width="11.42578125" style="7"/>
  </cols>
  <sheetData>
    <row r="1" spans="1:17" ht="30.7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30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18.7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14.2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8" customFormat="1" ht="26.25" customHeight="1" thickBot="1" x14ac:dyDescent="0.3">
      <c r="A6" s="433" t="s">
        <v>1340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s="33" customFormat="1" ht="29.25" customHeight="1" thickBot="1" x14ac:dyDescent="0.3">
      <c r="A7" s="480" t="s">
        <v>924</v>
      </c>
      <c r="B7" s="481"/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2"/>
    </row>
    <row r="8" spans="1:17" ht="34.5" customHeight="1" x14ac:dyDescent="0.25">
      <c r="A8" s="408" t="s">
        <v>11</v>
      </c>
      <c r="B8" s="394" t="s">
        <v>0</v>
      </c>
      <c r="C8" s="394" t="s">
        <v>1</v>
      </c>
      <c r="D8" s="394" t="s">
        <v>2</v>
      </c>
      <c r="E8" s="394" t="s">
        <v>3</v>
      </c>
      <c r="F8" s="394" t="s">
        <v>4</v>
      </c>
      <c r="G8" s="394" t="s">
        <v>5</v>
      </c>
      <c r="H8" s="394" t="s">
        <v>1126</v>
      </c>
      <c r="I8" s="394" t="s">
        <v>1303</v>
      </c>
      <c r="J8" s="472" t="s">
        <v>1304</v>
      </c>
      <c r="K8" s="394" t="s">
        <v>1305</v>
      </c>
      <c r="L8" s="210" t="s">
        <v>1306</v>
      </c>
      <c r="M8" s="472" t="s">
        <v>1304</v>
      </c>
      <c r="N8" s="394" t="s">
        <v>1305</v>
      </c>
      <c r="O8" s="210" t="s">
        <v>1307</v>
      </c>
      <c r="P8" s="472" t="s">
        <v>1304</v>
      </c>
      <c r="Q8" s="483" t="s">
        <v>1305</v>
      </c>
    </row>
    <row r="9" spans="1:17" ht="28.5" customHeight="1" thickBot="1" x14ac:dyDescent="0.3">
      <c r="A9" s="409"/>
      <c r="B9" s="383"/>
      <c r="C9" s="383"/>
      <c r="D9" s="383"/>
      <c r="E9" s="383"/>
      <c r="F9" s="383"/>
      <c r="G9" s="383"/>
      <c r="H9" s="383"/>
      <c r="I9" s="383"/>
      <c r="J9" s="407"/>
      <c r="K9" s="383"/>
      <c r="L9" s="227" t="s">
        <v>831</v>
      </c>
      <c r="M9" s="407"/>
      <c r="N9" s="383"/>
      <c r="O9" s="227" t="s">
        <v>832</v>
      </c>
      <c r="P9" s="407"/>
      <c r="Q9" s="411"/>
    </row>
    <row r="10" spans="1:17" s="22" customFormat="1" ht="27.75" customHeight="1" x14ac:dyDescent="0.25">
      <c r="A10" s="38">
        <v>1</v>
      </c>
      <c r="B10" s="45" t="s">
        <v>799</v>
      </c>
      <c r="C10" s="45" t="s">
        <v>438</v>
      </c>
      <c r="D10" s="45" t="s">
        <v>800</v>
      </c>
      <c r="E10" s="45" t="s">
        <v>801</v>
      </c>
      <c r="F10" s="45" t="s">
        <v>802</v>
      </c>
      <c r="G10" s="45" t="s">
        <v>760</v>
      </c>
      <c r="H10" s="546" t="s">
        <v>1129</v>
      </c>
      <c r="I10" s="233"/>
      <c r="J10" s="233"/>
      <c r="K10" s="233"/>
      <c r="L10" s="233"/>
      <c r="M10" s="233"/>
      <c r="N10" s="233"/>
      <c r="O10" s="233"/>
      <c r="P10" s="233"/>
      <c r="Q10" s="276"/>
    </row>
    <row r="11" spans="1:17" s="22" customFormat="1" ht="27.75" customHeight="1" x14ac:dyDescent="0.25">
      <c r="A11" s="36">
        <v>2</v>
      </c>
      <c r="B11" s="44" t="s">
        <v>799</v>
      </c>
      <c r="C11" s="44" t="s">
        <v>803</v>
      </c>
      <c r="D11" s="44" t="s">
        <v>12</v>
      </c>
      <c r="E11" s="44" t="s">
        <v>12</v>
      </c>
      <c r="F11" s="44" t="s">
        <v>804</v>
      </c>
      <c r="G11" s="44" t="s">
        <v>760</v>
      </c>
      <c r="H11" s="547"/>
      <c r="I11" s="236"/>
      <c r="J11" s="236"/>
      <c r="K11" s="236"/>
      <c r="L11" s="236"/>
      <c r="M11" s="236"/>
      <c r="N11" s="236"/>
      <c r="O11" s="236"/>
      <c r="P11" s="236"/>
      <c r="Q11" s="268"/>
    </row>
    <row r="12" spans="1:17" s="22" customFormat="1" ht="27.75" customHeight="1" x14ac:dyDescent="0.25">
      <c r="A12" s="36">
        <v>3</v>
      </c>
      <c r="B12" s="44" t="s">
        <v>805</v>
      </c>
      <c r="C12" s="44" t="s">
        <v>806</v>
      </c>
      <c r="D12" s="44" t="s">
        <v>807</v>
      </c>
      <c r="E12" s="44" t="s">
        <v>808</v>
      </c>
      <c r="F12" s="44">
        <v>50230</v>
      </c>
      <c r="G12" s="44" t="s">
        <v>421</v>
      </c>
      <c r="H12" s="547"/>
      <c r="I12" s="236"/>
      <c r="J12" s="236"/>
      <c r="K12" s="236"/>
      <c r="L12" s="236"/>
      <c r="M12" s="236"/>
      <c r="N12" s="236"/>
      <c r="O12" s="236"/>
      <c r="P12" s="236"/>
      <c r="Q12" s="268"/>
    </row>
    <row r="13" spans="1:17" s="22" customFormat="1" ht="27.75" customHeight="1" x14ac:dyDescent="0.25">
      <c r="A13" s="36">
        <v>4</v>
      </c>
      <c r="B13" s="44" t="s">
        <v>805</v>
      </c>
      <c r="C13" s="44" t="s">
        <v>807</v>
      </c>
      <c r="D13" s="44" t="s">
        <v>828</v>
      </c>
      <c r="E13" s="44" t="s">
        <v>829</v>
      </c>
      <c r="F13" s="44">
        <v>58226</v>
      </c>
      <c r="G13" s="44" t="s">
        <v>393</v>
      </c>
      <c r="H13" s="547"/>
      <c r="I13" s="236"/>
      <c r="J13" s="236"/>
      <c r="K13" s="236"/>
      <c r="L13" s="236"/>
      <c r="M13" s="236"/>
      <c r="N13" s="236"/>
      <c r="O13" s="236"/>
      <c r="P13" s="236"/>
      <c r="Q13" s="268"/>
    </row>
    <row r="14" spans="1:17" s="22" customFormat="1" ht="27.75" customHeight="1" x14ac:dyDescent="0.25">
      <c r="A14" s="36">
        <v>5</v>
      </c>
      <c r="B14" s="44" t="s">
        <v>805</v>
      </c>
      <c r="C14" s="44" t="s">
        <v>807</v>
      </c>
      <c r="D14" s="44" t="s">
        <v>828</v>
      </c>
      <c r="E14" s="44" t="s">
        <v>830</v>
      </c>
      <c r="F14" s="44">
        <v>58227</v>
      </c>
      <c r="G14" s="44" t="s">
        <v>393</v>
      </c>
      <c r="H14" s="547"/>
      <c r="I14" s="236"/>
      <c r="J14" s="236"/>
      <c r="K14" s="236"/>
      <c r="L14" s="236"/>
      <c r="M14" s="236"/>
      <c r="N14" s="236"/>
      <c r="O14" s="236"/>
      <c r="P14" s="236"/>
      <c r="Q14" s="268"/>
    </row>
    <row r="15" spans="1:17" s="22" customFormat="1" ht="27.75" customHeight="1" x14ac:dyDescent="0.25">
      <c r="A15" s="36">
        <v>6</v>
      </c>
      <c r="B15" s="44" t="s">
        <v>805</v>
      </c>
      <c r="C15" s="44" t="s">
        <v>803</v>
      </c>
      <c r="D15" s="44" t="s">
        <v>958</v>
      </c>
      <c r="E15" s="44" t="s">
        <v>959</v>
      </c>
      <c r="F15" s="44" t="s">
        <v>960</v>
      </c>
      <c r="G15" s="44" t="s">
        <v>361</v>
      </c>
      <c r="H15" s="547"/>
      <c r="I15" s="236"/>
      <c r="J15" s="236"/>
      <c r="K15" s="236"/>
      <c r="L15" s="236"/>
      <c r="M15" s="236"/>
      <c r="N15" s="236"/>
      <c r="O15" s="236"/>
      <c r="P15" s="236"/>
      <c r="Q15" s="268"/>
    </row>
    <row r="16" spans="1:17" s="22" customFormat="1" ht="27.75" customHeight="1" x14ac:dyDescent="0.25">
      <c r="A16" s="95">
        <v>7</v>
      </c>
      <c r="B16" s="44" t="s">
        <v>805</v>
      </c>
      <c r="C16" s="44" t="s">
        <v>803</v>
      </c>
      <c r="D16" s="114" t="s">
        <v>12</v>
      </c>
      <c r="E16" s="114" t="s">
        <v>12</v>
      </c>
      <c r="F16" s="114" t="s">
        <v>1080</v>
      </c>
      <c r="G16" s="114" t="s">
        <v>393</v>
      </c>
      <c r="H16" s="547"/>
      <c r="I16" s="236"/>
      <c r="J16" s="236"/>
      <c r="K16" s="236"/>
      <c r="L16" s="236"/>
      <c r="M16" s="236"/>
      <c r="N16" s="236"/>
      <c r="O16" s="236"/>
      <c r="P16" s="236"/>
      <c r="Q16" s="268"/>
    </row>
    <row r="17" spans="1:17" s="22" customFormat="1" ht="27.75" customHeight="1" thickBot="1" x14ac:dyDescent="0.3">
      <c r="A17" s="94">
        <v>8</v>
      </c>
      <c r="B17" s="40" t="s">
        <v>805</v>
      </c>
      <c r="C17" s="40" t="s">
        <v>803</v>
      </c>
      <c r="D17" s="40" t="s">
        <v>1040</v>
      </c>
      <c r="E17" s="40" t="s">
        <v>1041</v>
      </c>
      <c r="F17" s="40" t="s">
        <v>1042</v>
      </c>
      <c r="G17" s="40" t="s">
        <v>393</v>
      </c>
      <c r="H17" s="548"/>
      <c r="I17" s="236"/>
      <c r="J17" s="236"/>
      <c r="K17" s="236"/>
      <c r="L17" s="236"/>
      <c r="M17" s="236"/>
      <c r="N17" s="236"/>
      <c r="O17" s="236"/>
      <c r="P17" s="236"/>
      <c r="Q17" s="268"/>
    </row>
    <row r="18" spans="1:17" ht="25.5" customHeight="1" x14ac:dyDescent="0.25">
      <c r="A18" s="464" t="s">
        <v>833</v>
      </c>
      <c r="B18" s="465"/>
      <c r="C18" s="465"/>
      <c r="D18" s="465"/>
      <c r="E18" s="465"/>
      <c r="F18" s="465"/>
      <c r="G18" s="465"/>
      <c r="H18" s="465"/>
      <c r="I18" s="465"/>
      <c r="J18" s="526"/>
      <c r="K18" s="228">
        <f>SUM(K9:K17)</f>
        <v>0</v>
      </c>
      <c r="L18" s="228"/>
      <c r="M18" s="228"/>
      <c r="N18" s="228">
        <f>SUM(N9:N17)</f>
        <v>0</v>
      </c>
      <c r="O18" s="228"/>
      <c r="P18" s="228"/>
      <c r="Q18" s="229">
        <f>SUM(Q9:Q17)</f>
        <v>0</v>
      </c>
    </row>
    <row r="19" spans="1:17" ht="25.5" customHeight="1" x14ac:dyDescent="0.25">
      <c r="A19" s="466" t="s">
        <v>833</v>
      </c>
      <c r="B19" s="467"/>
      <c r="C19" s="467"/>
      <c r="D19" s="467"/>
      <c r="E19" s="467"/>
      <c r="F19" s="467"/>
      <c r="G19" s="467"/>
      <c r="H19" s="467"/>
      <c r="I19" s="467"/>
      <c r="J19" s="468"/>
      <c r="K19" s="319">
        <f>SUM(H9:H17)*K18</f>
        <v>0</v>
      </c>
      <c r="L19" s="319"/>
      <c r="M19" s="319"/>
      <c r="N19" s="319">
        <f>SUM(H9:H17)*N18</f>
        <v>0</v>
      </c>
      <c r="O19" s="319"/>
      <c r="P19" s="319"/>
      <c r="Q19" s="10">
        <f>SUM(H9:H17)*Q18</f>
        <v>0</v>
      </c>
    </row>
    <row r="20" spans="1:17" ht="18.75" thickBot="1" x14ac:dyDescent="0.3">
      <c r="A20" s="466" t="s">
        <v>834</v>
      </c>
      <c r="B20" s="467"/>
      <c r="C20" s="467"/>
      <c r="D20" s="467"/>
      <c r="E20" s="467"/>
      <c r="F20" s="467"/>
      <c r="G20" s="467"/>
      <c r="H20" s="467"/>
      <c r="I20" s="467"/>
      <c r="J20" s="468"/>
      <c r="K20" s="527">
        <f>SUM(K19+N19+Q19)</f>
        <v>0</v>
      </c>
      <c r="L20" s="528"/>
      <c r="M20" s="528"/>
      <c r="N20" s="528"/>
      <c r="O20" s="528"/>
      <c r="P20" s="528"/>
      <c r="Q20" s="529"/>
    </row>
    <row r="21" spans="1:17" ht="29.25" customHeight="1" x14ac:dyDescent="0.25">
      <c r="A21" s="495" t="s">
        <v>7</v>
      </c>
      <c r="B21" s="496"/>
      <c r="C21" s="496"/>
      <c r="D21" s="496"/>
      <c r="E21" s="496"/>
      <c r="F21" s="496"/>
      <c r="G21" s="496"/>
      <c r="H21" s="496"/>
      <c r="I21" s="496"/>
      <c r="J21" s="496"/>
      <c r="K21" s="496"/>
      <c r="L21" s="496"/>
      <c r="M21" s="496"/>
      <c r="N21" s="496"/>
      <c r="O21" s="496"/>
      <c r="P21" s="496"/>
      <c r="Q21" s="497"/>
    </row>
    <row r="22" spans="1:17" ht="12.75" customHeight="1" thickBot="1" x14ac:dyDescent="0.3">
      <c r="A22" s="402" t="s">
        <v>839</v>
      </c>
      <c r="B22" s="403"/>
      <c r="C22" s="403"/>
      <c r="D22" s="403"/>
      <c r="E22" s="403"/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5"/>
    </row>
    <row r="23" spans="1:17" ht="15" customHeight="1" x14ac:dyDescent="0.25">
      <c r="A23" s="208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 ht="15.75" customHeight="1" x14ac:dyDescent="0.25">
      <c r="A24" s="208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 ht="21" customHeight="1" x14ac:dyDescent="0.25">
      <c r="A25" s="397" t="s">
        <v>837</v>
      </c>
      <c r="B25" s="397"/>
      <c r="C25" s="397"/>
      <c r="D25" s="397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397"/>
      <c r="Q25" s="397"/>
    </row>
    <row r="26" spans="1:17" x14ac:dyDescent="0.25">
      <c r="A26" s="376" t="s">
        <v>835</v>
      </c>
      <c r="B26" s="376"/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</row>
    <row r="27" spans="1:17" x14ac:dyDescent="0.25">
      <c r="A27" s="377" t="s">
        <v>836</v>
      </c>
      <c r="B27" s="377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77"/>
      <c r="Q27" s="377"/>
    </row>
    <row r="28" spans="1:17" x14ac:dyDescent="0.25">
      <c r="A28" s="396">
        <f ca="1">TODAY()</f>
        <v>43601</v>
      </c>
      <c r="B28" s="396"/>
      <c r="C28" s="396"/>
      <c r="D28" s="396"/>
      <c r="E28" s="396"/>
      <c r="F28" s="396"/>
      <c r="G28" s="396"/>
      <c r="H28" s="396"/>
      <c r="I28" s="396"/>
      <c r="J28" s="396"/>
      <c r="K28" s="396"/>
      <c r="L28" s="396"/>
      <c r="M28" s="396"/>
      <c r="N28" s="396"/>
      <c r="O28" s="396"/>
      <c r="P28" s="396"/>
      <c r="Q28" s="396"/>
    </row>
    <row r="30" spans="1:17" s="32" customFormat="1" x14ac:dyDescent="0.25">
      <c r="A30" s="29"/>
      <c r="B30" s="7"/>
      <c r="E30" s="7"/>
      <c r="F30" s="7"/>
      <c r="G30" s="7"/>
      <c r="H30" s="7"/>
      <c r="I30" s="7"/>
      <c r="J30" s="7"/>
    </row>
    <row r="31" spans="1:17" s="32" customFormat="1" x14ac:dyDescent="0.25">
      <c r="A31" s="29"/>
      <c r="B31" s="7"/>
      <c r="E31" s="7"/>
      <c r="F31" s="7"/>
      <c r="G31" s="7"/>
      <c r="H31" s="7"/>
      <c r="I31" s="7"/>
      <c r="J31" s="7"/>
    </row>
  </sheetData>
  <mergeCells count="33">
    <mergeCell ref="A6:Q6"/>
    <mergeCell ref="A7:Q7"/>
    <mergeCell ref="K8:K9"/>
    <mergeCell ref="M8:M9"/>
    <mergeCell ref="N8:N9"/>
    <mergeCell ref="F8:F9"/>
    <mergeCell ref="G8:G9"/>
    <mergeCell ref="H8:H9"/>
    <mergeCell ref="I8:I9"/>
    <mergeCell ref="A8:A9"/>
    <mergeCell ref="B8:B9"/>
    <mergeCell ref="C8:C9"/>
    <mergeCell ref="A1:C4"/>
    <mergeCell ref="D1:Q1"/>
    <mergeCell ref="D2:Q2"/>
    <mergeCell ref="D3:Q4"/>
    <mergeCell ref="A5:Q5"/>
    <mergeCell ref="A26:Q26"/>
    <mergeCell ref="A27:Q27"/>
    <mergeCell ref="A28:Q28"/>
    <mergeCell ref="P8:P9"/>
    <mergeCell ref="Q8:Q9"/>
    <mergeCell ref="A20:J20"/>
    <mergeCell ref="K20:Q20"/>
    <mergeCell ref="A21:Q21"/>
    <mergeCell ref="H10:H17"/>
    <mergeCell ref="J8:J9"/>
    <mergeCell ref="A18:J18"/>
    <mergeCell ref="A19:J19"/>
    <mergeCell ref="A22:Q22"/>
    <mergeCell ref="A25:Q25"/>
    <mergeCell ref="D8:D9"/>
    <mergeCell ref="E8:E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landscape" r:id="rId1"/>
  <ignoredErrors>
    <ignoredError sqref="D10:F14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4"/>
  <sheetViews>
    <sheetView zoomScale="90" zoomScaleNormal="90" zoomScaleSheetLayoutView="90" workbookViewId="0">
      <selection activeCell="A6" sqref="A6:Q6"/>
    </sheetView>
  </sheetViews>
  <sheetFormatPr baseColWidth="10" defaultColWidth="11.42578125" defaultRowHeight="12.75" x14ac:dyDescent="0.25"/>
  <cols>
    <col min="1" max="1" width="5" style="29" customWidth="1"/>
    <col min="2" max="2" width="17" style="7" customWidth="1"/>
    <col min="3" max="3" width="12.42578125" style="32" customWidth="1"/>
    <col min="4" max="4" width="16.85546875" style="32" customWidth="1"/>
    <col min="5" max="5" width="16.28515625" style="7" customWidth="1"/>
    <col min="6" max="6" width="14" style="7" customWidth="1"/>
    <col min="7" max="7" width="21.140625" style="7" customWidth="1"/>
    <col min="8" max="8" width="18.28515625" style="7" customWidth="1"/>
    <col min="9" max="9" width="19.140625" style="7" customWidth="1"/>
    <col min="10" max="10" width="20" style="7" customWidth="1"/>
    <col min="11" max="16384" width="11.42578125" style="7"/>
  </cols>
  <sheetData>
    <row r="1" spans="1:17" ht="28.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28.5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4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4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8" customFormat="1" ht="22.5" customHeight="1" thickBot="1" x14ac:dyDescent="0.3">
      <c r="A6" s="433" t="s">
        <v>1341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s="33" customFormat="1" ht="30.75" customHeight="1" thickBot="1" x14ac:dyDescent="0.3">
      <c r="A7" s="480" t="s">
        <v>924</v>
      </c>
      <c r="B7" s="481"/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2"/>
    </row>
    <row r="8" spans="1:17" ht="32.25" customHeight="1" x14ac:dyDescent="0.25">
      <c r="A8" s="408" t="s">
        <v>11</v>
      </c>
      <c r="B8" s="394" t="s">
        <v>0</v>
      </c>
      <c r="C8" s="394" t="s">
        <v>1</v>
      </c>
      <c r="D8" s="394" t="s">
        <v>2</v>
      </c>
      <c r="E8" s="394" t="s">
        <v>3</v>
      </c>
      <c r="F8" s="394" t="s">
        <v>4</v>
      </c>
      <c r="G8" s="394" t="s">
        <v>5</v>
      </c>
      <c r="H8" s="394" t="s">
        <v>1126</v>
      </c>
      <c r="I8" s="394" t="s">
        <v>1303</v>
      </c>
      <c r="J8" s="472" t="s">
        <v>1304</v>
      </c>
      <c r="K8" s="394" t="s">
        <v>1305</v>
      </c>
      <c r="L8" s="210" t="s">
        <v>1306</v>
      </c>
      <c r="M8" s="472" t="s">
        <v>1304</v>
      </c>
      <c r="N8" s="394" t="s">
        <v>1305</v>
      </c>
      <c r="O8" s="210" t="s">
        <v>1307</v>
      </c>
      <c r="P8" s="472" t="s">
        <v>1304</v>
      </c>
      <c r="Q8" s="483" t="s">
        <v>1305</v>
      </c>
    </row>
    <row r="9" spans="1:17" ht="18.75" customHeight="1" thickBot="1" x14ac:dyDescent="0.3">
      <c r="A9" s="503"/>
      <c r="B9" s="493"/>
      <c r="C9" s="493"/>
      <c r="D9" s="493"/>
      <c r="E9" s="493"/>
      <c r="F9" s="493"/>
      <c r="G9" s="493"/>
      <c r="H9" s="493"/>
      <c r="I9" s="383"/>
      <c r="J9" s="407"/>
      <c r="K9" s="383"/>
      <c r="L9" s="227" t="s">
        <v>831</v>
      </c>
      <c r="M9" s="407"/>
      <c r="N9" s="383"/>
      <c r="O9" s="227" t="s">
        <v>832</v>
      </c>
      <c r="P9" s="407"/>
      <c r="Q9" s="411"/>
    </row>
    <row r="10" spans="1:17" s="22" customFormat="1" ht="27.75" customHeight="1" x14ac:dyDescent="0.25">
      <c r="A10" s="19">
        <v>1</v>
      </c>
      <c r="B10" s="45" t="s">
        <v>809</v>
      </c>
      <c r="C10" s="45" t="s">
        <v>12</v>
      </c>
      <c r="D10" s="45" t="s">
        <v>810</v>
      </c>
      <c r="E10" s="45" t="s">
        <v>12</v>
      </c>
      <c r="F10" s="45" t="s">
        <v>811</v>
      </c>
      <c r="G10" s="45" t="s">
        <v>212</v>
      </c>
      <c r="H10" s="546" t="s">
        <v>1129</v>
      </c>
      <c r="I10" s="44"/>
      <c r="J10" s="44"/>
      <c r="K10" s="44"/>
      <c r="L10" s="44"/>
      <c r="M10" s="44"/>
      <c r="N10" s="44"/>
      <c r="O10" s="44"/>
      <c r="P10" s="44"/>
      <c r="Q10" s="44"/>
    </row>
    <row r="11" spans="1:17" s="22" customFormat="1" ht="27.75" customHeight="1" x14ac:dyDescent="0.25">
      <c r="A11" s="9">
        <v>2</v>
      </c>
      <c r="B11" s="44" t="s">
        <v>812</v>
      </c>
      <c r="C11" s="44" t="s">
        <v>404</v>
      </c>
      <c r="D11" s="44" t="s">
        <v>813</v>
      </c>
      <c r="E11" s="44" t="s">
        <v>814</v>
      </c>
      <c r="F11" s="44">
        <v>18322</v>
      </c>
      <c r="G11" s="44" t="s">
        <v>361</v>
      </c>
      <c r="H11" s="547"/>
      <c r="I11" s="44"/>
      <c r="J11" s="44"/>
      <c r="K11" s="44"/>
      <c r="L11" s="44"/>
      <c r="M11" s="44"/>
      <c r="N11" s="44"/>
      <c r="O11" s="44"/>
      <c r="P11" s="44"/>
      <c r="Q11" s="44"/>
    </row>
    <row r="12" spans="1:17" s="22" customFormat="1" ht="27.75" customHeight="1" x14ac:dyDescent="0.25">
      <c r="A12" s="9">
        <v>3</v>
      </c>
      <c r="B12" s="44" t="s">
        <v>812</v>
      </c>
      <c r="C12" s="44" t="s">
        <v>401</v>
      </c>
      <c r="D12" s="44" t="s">
        <v>815</v>
      </c>
      <c r="E12" s="44" t="s">
        <v>816</v>
      </c>
      <c r="F12" s="44" t="s">
        <v>817</v>
      </c>
      <c r="G12" s="44" t="s">
        <v>361</v>
      </c>
      <c r="H12" s="547"/>
      <c r="I12" s="44"/>
      <c r="J12" s="44"/>
      <c r="K12" s="44"/>
      <c r="L12" s="44"/>
      <c r="M12" s="44"/>
      <c r="N12" s="44"/>
      <c r="O12" s="44"/>
      <c r="P12" s="44"/>
      <c r="Q12" s="44"/>
    </row>
    <row r="13" spans="1:17" s="22" customFormat="1" ht="27.75" customHeight="1" x14ac:dyDescent="0.25">
      <c r="A13" s="9">
        <v>4</v>
      </c>
      <c r="B13" s="44" t="s">
        <v>812</v>
      </c>
      <c r="C13" s="44" t="s">
        <v>401</v>
      </c>
      <c r="D13" s="44" t="s">
        <v>952</v>
      </c>
      <c r="E13" s="44" t="s">
        <v>818</v>
      </c>
      <c r="F13" s="44" t="s">
        <v>819</v>
      </c>
      <c r="G13" s="44" t="s">
        <v>361</v>
      </c>
      <c r="H13" s="547"/>
      <c r="I13" s="44"/>
      <c r="J13" s="44"/>
      <c r="K13" s="44"/>
      <c r="L13" s="44"/>
      <c r="M13" s="44"/>
      <c r="N13" s="44"/>
      <c r="O13" s="44"/>
      <c r="P13" s="44"/>
      <c r="Q13" s="44"/>
    </row>
    <row r="14" spans="1:17" s="22" customFormat="1" ht="27.75" customHeight="1" x14ac:dyDescent="0.25">
      <c r="A14" s="9">
        <v>5</v>
      </c>
      <c r="B14" s="44" t="s">
        <v>820</v>
      </c>
      <c r="C14" s="44" t="s">
        <v>348</v>
      </c>
      <c r="D14" s="44" t="s">
        <v>821</v>
      </c>
      <c r="E14" s="44" t="s">
        <v>822</v>
      </c>
      <c r="F14" s="44">
        <v>50581</v>
      </c>
      <c r="G14" s="44" t="s">
        <v>361</v>
      </c>
      <c r="H14" s="547"/>
      <c r="I14" s="44"/>
      <c r="J14" s="44"/>
      <c r="K14" s="44"/>
      <c r="L14" s="44"/>
      <c r="M14" s="44"/>
      <c r="N14" s="44"/>
      <c r="O14" s="44"/>
      <c r="P14" s="44"/>
      <c r="Q14" s="44"/>
    </row>
    <row r="15" spans="1:17" s="22" customFormat="1" ht="27.75" customHeight="1" x14ac:dyDescent="0.25">
      <c r="A15" s="9">
        <v>6</v>
      </c>
      <c r="B15" s="44" t="s">
        <v>823</v>
      </c>
      <c r="C15" s="44" t="s">
        <v>401</v>
      </c>
      <c r="D15" s="44" t="s">
        <v>925</v>
      </c>
      <c r="E15" s="44" t="s">
        <v>926</v>
      </c>
      <c r="F15" s="44" t="s">
        <v>927</v>
      </c>
      <c r="G15" s="44" t="s">
        <v>760</v>
      </c>
      <c r="H15" s="547"/>
      <c r="I15" s="44"/>
      <c r="J15" s="44"/>
      <c r="K15" s="44"/>
      <c r="L15" s="44"/>
      <c r="M15" s="44"/>
      <c r="N15" s="44"/>
      <c r="O15" s="44"/>
      <c r="P15" s="44"/>
      <c r="Q15" s="44"/>
    </row>
    <row r="16" spans="1:17" s="22" customFormat="1" ht="27.75" customHeight="1" x14ac:dyDescent="0.25">
      <c r="A16" s="9">
        <v>7</v>
      </c>
      <c r="B16" s="44" t="s">
        <v>812</v>
      </c>
      <c r="C16" s="44" t="s">
        <v>806</v>
      </c>
      <c r="D16" s="44" t="s">
        <v>807</v>
      </c>
      <c r="E16" s="44" t="s">
        <v>12</v>
      </c>
      <c r="F16" s="44">
        <v>50231</v>
      </c>
      <c r="G16" s="44" t="s">
        <v>421</v>
      </c>
      <c r="H16" s="547"/>
      <c r="I16" s="44"/>
      <c r="J16" s="44"/>
      <c r="K16" s="44"/>
      <c r="L16" s="44"/>
      <c r="M16" s="44"/>
      <c r="N16" s="44"/>
      <c r="O16" s="44"/>
      <c r="P16" s="44"/>
      <c r="Q16" s="44"/>
    </row>
    <row r="17" spans="1:17" s="22" customFormat="1" ht="27.75" customHeight="1" x14ac:dyDescent="0.25">
      <c r="A17" s="9">
        <v>8</v>
      </c>
      <c r="B17" s="5" t="s">
        <v>824</v>
      </c>
      <c r="C17" s="5" t="s">
        <v>825</v>
      </c>
      <c r="D17" s="5" t="s">
        <v>826</v>
      </c>
      <c r="E17" s="5" t="s">
        <v>827</v>
      </c>
      <c r="F17" s="5" t="s">
        <v>12</v>
      </c>
      <c r="G17" s="5" t="s">
        <v>421</v>
      </c>
      <c r="H17" s="547"/>
      <c r="I17" s="44"/>
      <c r="J17" s="44"/>
      <c r="K17" s="44"/>
      <c r="L17" s="44"/>
      <c r="M17" s="44"/>
      <c r="N17" s="44"/>
      <c r="O17" s="44"/>
      <c r="P17" s="44"/>
      <c r="Q17" s="44"/>
    </row>
    <row r="18" spans="1:17" s="22" customFormat="1" ht="27.75" customHeight="1" x14ac:dyDescent="0.25">
      <c r="A18" s="9">
        <v>9</v>
      </c>
      <c r="B18" s="114" t="s">
        <v>812</v>
      </c>
      <c r="C18" s="81" t="s">
        <v>803</v>
      </c>
      <c r="D18" s="81" t="s">
        <v>889</v>
      </c>
      <c r="E18" s="81" t="s">
        <v>890</v>
      </c>
      <c r="F18" s="81" t="s">
        <v>888</v>
      </c>
      <c r="G18" s="81" t="s">
        <v>421</v>
      </c>
      <c r="H18" s="547"/>
      <c r="I18" s="44"/>
      <c r="J18" s="44"/>
      <c r="K18" s="44"/>
      <c r="L18" s="44"/>
      <c r="M18" s="44"/>
      <c r="N18" s="44"/>
      <c r="O18" s="44"/>
      <c r="P18" s="44"/>
      <c r="Q18" s="44"/>
    </row>
    <row r="19" spans="1:17" s="22" customFormat="1" ht="27.75" customHeight="1" thickBot="1" x14ac:dyDescent="0.3">
      <c r="A19" s="20">
        <v>10</v>
      </c>
      <c r="B19" s="188" t="s">
        <v>812</v>
      </c>
      <c r="C19" s="188" t="s">
        <v>1043</v>
      </c>
      <c r="D19" s="188" t="s">
        <v>1044</v>
      </c>
      <c r="E19" s="188">
        <v>1190139</v>
      </c>
      <c r="F19" s="188" t="s">
        <v>1120</v>
      </c>
      <c r="G19" s="188" t="s">
        <v>361</v>
      </c>
      <c r="H19" s="548"/>
      <c r="I19" s="44"/>
      <c r="J19" s="44"/>
      <c r="K19" s="44"/>
      <c r="L19" s="44"/>
      <c r="M19" s="44"/>
      <c r="N19" s="44"/>
      <c r="O19" s="44"/>
      <c r="P19" s="44"/>
      <c r="Q19" s="44"/>
    </row>
    <row r="20" spans="1:17" ht="24.75" customHeight="1" x14ac:dyDescent="0.25">
      <c r="A20" s="464" t="s">
        <v>833</v>
      </c>
      <c r="B20" s="465"/>
      <c r="C20" s="465"/>
      <c r="D20" s="465"/>
      <c r="E20" s="465"/>
      <c r="F20" s="465"/>
      <c r="G20" s="465"/>
      <c r="H20" s="465"/>
      <c r="I20" s="465"/>
      <c r="J20" s="526"/>
      <c r="K20" s="228"/>
      <c r="L20" s="228"/>
      <c r="M20" s="228"/>
      <c r="N20" s="228"/>
      <c r="O20" s="228"/>
      <c r="P20" s="228"/>
      <c r="Q20" s="229"/>
    </row>
    <row r="21" spans="1:17" ht="21" customHeight="1" thickBot="1" x14ac:dyDescent="0.3">
      <c r="A21" s="466" t="s">
        <v>834</v>
      </c>
      <c r="B21" s="467"/>
      <c r="C21" s="467"/>
      <c r="D21" s="467"/>
      <c r="E21" s="467"/>
      <c r="F21" s="467"/>
      <c r="G21" s="467"/>
      <c r="H21" s="467"/>
      <c r="I21" s="467"/>
      <c r="J21" s="468"/>
      <c r="K21" s="527"/>
      <c r="L21" s="528"/>
      <c r="M21" s="528"/>
      <c r="N21" s="528"/>
      <c r="O21" s="528"/>
      <c r="P21" s="528"/>
      <c r="Q21" s="529"/>
    </row>
    <row r="22" spans="1:17" x14ac:dyDescent="0.25">
      <c r="A22" s="495" t="s">
        <v>7</v>
      </c>
      <c r="B22" s="496"/>
      <c r="C22" s="496"/>
      <c r="D22" s="496"/>
      <c r="E22" s="496"/>
      <c r="F22" s="496"/>
      <c r="G22" s="496"/>
      <c r="H22" s="496"/>
      <c r="I22" s="496"/>
      <c r="J22" s="496"/>
      <c r="K22" s="496"/>
      <c r="L22" s="496"/>
      <c r="M22" s="496"/>
      <c r="N22" s="496"/>
      <c r="O22" s="496"/>
      <c r="P22" s="496"/>
      <c r="Q22" s="497"/>
    </row>
    <row r="23" spans="1:17" ht="13.5" thickBot="1" x14ac:dyDescent="0.3">
      <c r="A23" s="402" t="s">
        <v>839</v>
      </c>
      <c r="B23" s="403"/>
      <c r="C23" s="403"/>
      <c r="D23" s="403"/>
      <c r="E23" s="403"/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5"/>
    </row>
    <row r="24" spans="1:17" x14ac:dyDescent="0.25">
      <c r="A24" s="208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 ht="12.75" customHeight="1" x14ac:dyDescent="0.25">
      <c r="A25" s="208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ht="15" customHeight="1" x14ac:dyDescent="0.25">
      <c r="A26" s="208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ht="16.5" customHeight="1" x14ac:dyDescent="0.25">
      <c r="A27" s="397" t="s">
        <v>837</v>
      </c>
      <c r="B27" s="397"/>
      <c r="C27" s="397"/>
      <c r="D27" s="397"/>
      <c r="E27" s="397"/>
      <c r="F27" s="397"/>
      <c r="G27" s="397"/>
      <c r="H27" s="397"/>
      <c r="I27" s="397"/>
      <c r="J27" s="397"/>
      <c r="K27" s="397"/>
      <c r="L27" s="397"/>
      <c r="M27" s="397"/>
      <c r="N27" s="397"/>
      <c r="O27" s="397"/>
      <c r="P27" s="397"/>
      <c r="Q27" s="397"/>
    </row>
    <row r="28" spans="1:17" ht="21" customHeight="1" x14ac:dyDescent="0.25">
      <c r="A28" s="376" t="s">
        <v>835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6"/>
      <c r="L28" s="376"/>
      <c r="M28" s="376"/>
      <c r="N28" s="376"/>
      <c r="O28" s="376"/>
      <c r="P28" s="376"/>
      <c r="Q28" s="376"/>
    </row>
    <row r="29" spans="1:17" x14ac:dyDescent="0.25">
      <c r="A29" s="377" t="s">
        <v>836</v>
      </c>
      <c r="B29" s="377"/>
      <c r="C29" s="377"/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7"/>
      <c r="P29" s="377"/>
      <c r="Q29" s="377"/>
    </row>
    <row r="30" spans="1:17" x14ac:dyDescent="0.25">
      <c r="A30" s="396">
        <f ca="1">TODAY()</f>
        <v>43601</v>
      </c>
      <c r="B30" s="396"/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396"/>
      <c r="P30" s="396"/>
      <c r="Q30" s="396"/>
    </row>
    <row r="31" spans="1:17" s="32" customFormat="1" x14ac:dyDescent="0.25">
      <c r="A31" s="208"/>
      <c r="B31" s="8"/>
      <c r="C31" s="207"/>
      <c r="D31" s="207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341"/>
      <c r="Q31" s="8" t="s">
        <v>8</v>
      </c>
    </row>
    <row r="33" spans="1:10" s="32" customFormat="1" x14ac:dyDescent="0.25">
      <c r="A33" s="29"/>
      <c r="B33" s="7"/>
      <c r="E33" s="7"/>
      <c r="F33" s="7"/>
      <c r="G33" s="7"/>
      <c r="H33" s="7"/>
      <c r="I33" s="7"/>
      <c r="J33" s="7"/>
    </row>
    <row r="34" spans="1:10" s="32" customFormat="1" x14ac:dyDescent="0.25">
      <c r="A34" s="29"/>
      <c r="B34" s="7"/>
      <c r="E34" s="7"/>
      <c r="F34" s="7"/>
      <c r="G34" s="7"/>
      <c r="H34" s="7"/>
      <c r="I34" s="7"/>
      <c r="J34" s="7"/>
    </row>
  </sheetData>
  <mergeCells count="32">
    <mergeCell ref="J8:J9"/>
    <mergeCell ref="A6:Q6"/>
    <mergeCell ref="A7:Q7"/>
    <mergeCell ref="K8:K9"/>
    <mergeCell ref="M8:M9"/>
    <mergeCell ref="D8:D9"/>
    <mergeCell ref="F8:F9"/>
    <mergeCell ref="G8:G9"/>
    <mergeCell ref="H8:H9"/>
    <mergeCell ref="I8:I9"/>
    <mergeCell ref="E8:E9"/>
    <mergeCell ref="A1:C4"/>
    <mergeCell ref="D1:Q1"/>
    <mergeCell ref="D2:Q2"/>
    <mergeCell ref="D3:Q4"/>
    <mergeCell ref="A5:Q5"/>
    <mergeCell ref="A29:Q29"/>
    <mergeCell ref="A30:Q30"/>
    <mergeCell ref="N8:N9"/>
    <mergeCell ref="P8:P9"/>
    <mergeCell ref="Q8:Q9"/>
    <mergeCell ref="K21:Q21"/>
    <mergeCell ref="A22:Q22"/>
    <mergeCell ref="H10:H19"/>
    <mergeCell ref="A20:J20"/>
    <mergeCell ref="A21:J21"/>
    <mergeCell ref="A23:Q23"/>
    <mergeCell ref="A27:Q27"/>
    <mergeCell ref="A28:Q28"/>
    <mergeCell ref="A8:A9"/>
    <mergeCell ref="B8:B9"/>
    <mergeCell ref="C8:C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fitToHeight="0" orientation="landscape" r:id="rId1"/>
  <headerFooter>
    <oddFooter xml:space="preserve">&amp;L&amp;"Arial,Normal"&amp;9
</oddFooter>
  </headerFooter>
  <ignoredErrors>
    <ignoredError sqref="F10:F15 E11:E14 D15 E16 F16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48"/>
  <sheetViews>
    <sheetView topLeftCell="A22" zoomScale="90" zoomScaleNormal="90" zoomScaleSheetLayoutView="90" workbookViewId="0">
      <selection activeCell="E13" sqref="E13"/>
    </sheetView>
  </sheetViews>
  <sheetFormatPr baseColWidth="10" defaultColWidth="11.42578125" defaultRowHeight="12.75" x14ac:dyDescent="0.25"/>
  <cols>
    <col min="1" max="1" width="5" style="83" customWidth="1"/>
    <col min="2" max="2" width="21.28515625" style="7" customWidth="1"/>
    <col min="3" max="3" width="15.85546875" style="87" customWidth="1"/>
    <col min="4" max="4" width="16.85546875" style="87" customWidth="1"/>
    <col min="5" max="5" width="16.28515625" style="7" customWidth="1"/>
    <col min="6" max="6" width="14" style="7" customWidth="1"/>
    <col min="7" max="7" width="21.140625" style="7" customWidth="1"/>
    <col min="8" max="8" width="19.28515625" style="7" customWidth="1"/>
    <col min="9" max="9" width="17.28515625" style="7" customWidth="1"/>
    <col min="10" max="10" width="19.5703125" style="7" customWidth="1"/>
    <col min="11" max="11" width="11.42578125" style="7"/>
    <col min="12" max="12" width="14.140625" style="7" bestFit="1" customWidth="1"/>
    <col min="13" max="16384" width="11.42578125" style="7"/>
  </cols>
  <sheetData>
    <row r="1" spans="1:17" ht="28.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28.5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4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4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68" t="s">
        <v>838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71"/>
    </row>
    <row r="6" spans="1:17" s="8" customFormat="1" ht="22.5" customHeight="1" thickBot="1" x14ac:dyDescent="0.3">
      <c r="A6" s="433" t="s">
        <v>1342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s="33" customFormat="1" ht="30.75" customHeight="1" thickBot="1" x14ac:dyDescent="0.3">
      <c r="A7" s="433" t="s">
        <v>924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5"/>
    </row>
    <row r="8" spans="1:17" ht="40.5" customHeight="1" x14ac:dyDescent="0.25">
      <c r="A8" s="502" t="s">
        <v>11</v>
      </c>
      <c r="B8" s="492" t="s">
        <v>0</v>
      </c>
      <c r="C8" s="492" t="s">
        <v>1</v>
      </c>
      <c r="D8" s="492" t="s">
        <v>2</v>
      </c>
      <c r="E8" s="492" t="s">
        <v>3</v>
      </c>
      <c r="F8" s="492" t="s">
        <v>4</v>
      </c>
      <c r="G8" s="492" t="s">
        <v>5</v>
      </c>
      <c r="H8" s="492" t="s">
        <v>1126</v>
      </c>
      <c r="I8" s="394" t="s">
        <v>1303</v>
      </c>
      <c r="J8" s="472" t="s">
        <v>1304</v>
      </c>
      <c r="K8" s="394" t="s">
        <v>1305</v>
      </c>
      <c r="L8" s="210" t="s">
        <v>1306</v>
      </c>
      <c r="M8" s="472" t="s">
        <v>1304</v>
      </c>
      <c r="N8" s="394" t="s">
        <v>1305</v>
      </c>
      <c r="O8" s="210" t="s">
        <v>1307</v>
      </c>
      <c r="P8" s="472" t="s">
        <v>1304</v>
      </c>
      <c r="Q8" s="483" t="s">
        <v>1305</v>
      </c>
    </row>
    <row r="9" spans="1:17" ht="27" customHeight="1" thickBot="1" x14ac:dyDescent="0.3">
      <c r="A9" s="503"/>
      <c r="B9" s="493"/>
      <c r="C9" s="493"/>
      <c r="D9" s="493"/>
      <c r="E9" s="493"/>
      <c r="F9" s="493"/>
      <c r="G9" s="493"/>
      <c r="H9" s="493"/>
      <c r="I9" s="383"/>
      <c r="J9" s="407"/>
      <c r="K9" s="383"/>
      <c r="L9" s="227" t="s">
        <v>831</v>
      </c>
      <c r="M9" s="407"/>
      <c r="N9" s="383"/>
      <c r="O9" s="227" t="s">
        <v>832</v>
      </c>
      <c r="P9" s="407"/>
      <c r="Q9" s="411"/>
    </row>
    <row r="10" spans="1:17" s="22" customFormat="1" ht="42" customHeight="1" x14ac:dyDescent="0.25">
      <c r="A10" s="19">
        <v>1</v>
      </c>
      <c r="B10" s="45" t="s">
        <v>1048</v>
      </c>
      <c r="C10" s="189" t="s">
        <v>1050</v>
      </c>
      <c r="D10" s="189" t="s">
        <v>896</v>
      </c>
      <c r="E10" s="190">
        <v>7044241</v>
      </c>
      <c r="F10" s="191">
        <v>48688</v>
      </c>
      <c r="G10" s="192" t="s">
        <v>201</v>
      </c>
      <c r="H10" s="546" t="s">
        <v>1129</v>
      </c>
      <c r="I10" s="343"/>
      <c r="J10" s="343"/>
      <c r="K10" s="342"/>
      <c r="L10" s="338"/>
      <c r="M10" s="338"/>
      <c r="N10" s="338"/>
      <c r="O10" s="338"/>
      <c r="P10" s="338"/>
      <c r="Q10" s="338"/>
    </row>
    <row r="11" spans="1:17" s="22" customFormat="1" ht="42" customHeight="1" x14ac:dyDescent="0.25">
      <c r="A11" s="9">
        <v>2</v>
      </c>
      <c r="B11" s="44" t="s">
        <v>1048</v>
      </c>
      <c r="C11" s="193" t="s">
        <v>1050</v>
      </c>
      <c r="D11" s="193" t="s">
        <v>896</v>
      </c>
      <c r="E11" s="194">
        <v>1014512</v>
      </c>
      <c r="F11" s="195">
        <v>54502</v>
      </c>
      <c r="G11" s="147" t="s">
        <v>215</v>
      </c>
      <c r="H11" s="547"/>
      <c r="I11" s="343"/>
      <c r="J11" s="343"/>
      <c r="K11" s="342"/>
      <c r="L11" s="338"/>
      <c r="M11" s="338"/>
      <c r="N11" s="338"/>
      <c r="O11" s="338"/>
      <c r="P11" s="338"/>
      <c r="Q11" s="338"/>
    </row>
    <row r="12" spans="1:17" s="22" customFormat="1" ht="42" customHeight="1" x14ac:dyDescent="0.25">
      <c r="A12" s="9">
        <v>3</v>
      </c>
      <c r="B12" s="44" t="s">
        <v>1048</v>
      </c>
      <c r="C12" s="193" t="s">
        <v>1050</v>
      </c>
      <c r="D12" s="193" t="s">
        <v>896</v>
      </c>
      <c r="E12" s="194">
        <v>1014497</v>
      </c>
      <c r="F12" s="195">
        <v>54503</v>
      </c>
      <c r="G12" s="147" t="s">
        <v>325</v>
      </c>
      <c r="H12" s="547"/>
      <c r="I12" s="343"/>
      <c r="J12" s="343"/>
      <c r="K12" s="342"/>
      <c r="L12" s="338"/>
      <c r="M12" s="338"/>
      <c r="N12" s="338"/>
      <c r="O12" s="338"/>
      <c r="P12" s="338"/>
      <c r="Q12" s="338"/>
    </row>
    <row r="13" spans="1:17" s="22" customFormat="1" ht="54" customHeight="1" x14ac:dyDescent="0.25">
      <c r="A13" s="9">
        <v>4</v>
      </c>
      <c r="B13" s="44" t="s">
        <v>1049</v>
      </c>
      <c r="C13" s="193" t="s">
        <v>1051</v>
      </c>
      <c r="D13" s="193" t="s">
        <v>1052</v>
      </c>
      <c r="E13" s="194" t="s">
        <v>1053</v>
      </c>
      <c r="F13" s="195">
        <v>55035</v>
      </c>
      <c r="G13" s="147" t="s">
        <v>325</v>
      </c>
      <c r="H13" s="547"/>
      <c r="I13" s="343"/>
      <c r="J13" s="343"/>
      <c r="K13" s="342"/>
      <c r="L13" s="338"/>
      <c r="M13" s="338"/>
      <c r="N13" s="338"/>
      <c r="O13" s="338"/>
      <c r="P13" s="338"/>
      <c r="Q13" s="338"/>
    </row>
    <row r="14" spans="1:17" s="22" customFormat="1" ht="31.5" customHeight="1" x14ac:dyDescent="0.25">
      <c r="A14" s="9">
        <v>5</v>
      </c>
      <c r="B14" s="44" t="s">
        <v>1076</v>
      </c>
      <c r="C14" s="193" t="s">
        <v>1077</v>
      </c>
      <c r="D14" s="193" t="s">
        <v>1078</v>
      </c>
      <c r="E14" s="194" t="s">
        <v>1079</v>
      </c>
      <c r="F14" s="195">
        <v>55960</v>
      </c>
      <c r="G14" s="147" t="s">
        <v>396</v>
      </c>
      <c r="H14" s="547"/>
      <c r="I14" s="343"/>
      <c r="J14" s="343"/>
      <c r="K14" s="342"/>
      <c r="L14" s="338"/>
      <c r="M14" s="338"/>
      <c r="N14" s="338"/>
      <c r="O14" s="338"/>
      <c r="P14" s="338"/>
      <c r="Q14" s="338"/>
    </row>
    <row r="15" spans="1:17" s="22" customFormat="1" ht="27.75" customHeight="1" x14ac:dyDescent="0.25">
      <c r="A15" s="9">
        <v>6</v>
      </c>
      <c r="B15" s="44" t="s">
        <v>1054</v>
      </c>
      <c r="C15" s="141" t="s">
        <v>1055</v>
      </c>
      <c r="D15" s="147" t="s">
        <v>1056</v>
      </c>
      <c r="E15" s="147">
        <v>2286611671</v>
      </c>
      <c r="F15" s="147">
        <v>56873</v>
      </c>
      <c r="G15" s="147" t="s">
        <v>347</v>
      </c>
      <c r="H15" s="547"/>
      <c r="I15" s="343"/>
      <c r="J15" s="343"/>
      <c r="K15" s="342"/>
      <c r="L15" s="338"/>
      <c r="M15" s="338"/>
      <c r="N15" s="338"/>
      <c r="O15" s="338"/>
      <c r="P15" s="338"/>
      <c r="Q15" s="338"/>
    </row>
    <row r="16" spans="1:17" s="22" customFormat="1" ht="27.75" customHeight="1" x14ac:dyDescent="0.25">
      <c r="A16" s="9">
        <v>7</v>
      </c>
      <c r="B16" s="44" t="s">
        <v>1057</v>
      </c>
      <c r="C16" s="141" t="s">
        <v>1058</v>
      </c>
      <c r="D16" s="147" t="s">
        <v>1059</v>
      </c>
      <c r="E16" s="147" t="s">
        <v>896</v>
      </c>
      <c r="F16" s="147">
        <v>55801</v>
      </c>
      <c r="G16" s="147" t="s">
        <v>536</v>
      </c>
      <c r="H16" s="547"/>
      <c r="I16" s="343"/>
      <c r="J16" s="343"/>
      <c r="K16" s="342"/>
      <c r="L16" s="338"/>
      <c r="M16" s="338"/>
      <c r="N16" s="338"/>
      <c r="O16" s="338"/>
      <c r="P16" s="338"/>
      <c r="Q16" s="338"/>
    </row>
    <row r="17" spans="1:17" s="22" customFormat="1" ht="27.75" customHeight="1" x14ac:dyDescent="0.25">
      <c r="A17" s="9">
        <v>8</v>
      </c>
      <c r="B17" s="44" t="s">
        <v>1057</v>
      </c>
      <c r="C17" s="141" t="s">
        <v>1058</v>
      </c>
      <c r="D17" s="147" t="s">
        <v>1059</v>
      </c>
      <c r="E17" s="147" t="s">
        <v>896</v>
      </c>
      <c r="F17" s="147">
        <v>55800</v>
      </c>
      <c r="G17" s="147" t="s">
        <v>325</v>
      </c>
      <c r="H17" s="547"/>
      <c r="I17" s="343"/>
      <c r="J17" s="343"/>
      <c r="K17" s="342"/>
      <c r="L17" s="338"/>
      <c r="M17" s="338"/>
      <c r="N17" s="338"/>
      <c r="O17" s="338"/>
      <c r="P17" s="338"/>
      <c r="Q17" s="338"/>
    </row>
    <row r="18" spans="1:17" s="22" customFormat="1" ht="27.75" customHeight="1" x14ac:dyDescent="0.25">
      <c r="A18" s="9">
        <v>9</v>
      </c>
      <c r="B18" s="44" t="s">
        <v>1057</v>
      </c>
      <c r="C18" s="141" t="s">
        <v>1058</v>
      </c>
      <c r="D18" s="147" t="s">
        <v>1059</v>
      </c>
      <c r="E18" s="147" t="s">
        <v>896</v>
      </c>
      <c r="F18" s="147">
        <v>55804</v>
      </c>
      <c r="G18" s="147" t="s">
        <v>325</v>
      </c>
      <c r="H18" s="547"/>
      <c r="I18" s="343"/>
      <c r="J18" s="343"/>
      <c r="K18" s="342"/>
      <c r="L18" s="338"/>
      <c r="M18" s="338"/>
      <c r="N18" s="338"/>
      <c r="O18" s="338"/>
      <c r="P18" s="338"/>
      <c r="Q18" s="338"/>
    </row>
    <row r="19" spans="1:17" s="22" customFormat="1" ht="27.75" customHeight="1" x14ac:dyDescent="0.25">
      <c r="A19" s="9">
        <v>10</v>
      </c>
      <c r="B19" s="44" t="s">
        <v>1057</v>
      </c>
      <c r="C19" s="141" t="s">
        <v>1058</v>
      </c>
      <c r="D19" s="147" t="s">
        <v>1059</v>
      </c>
      <c r="E19" s="147" t="s">
        <v>896</v>
      </c>
      <c r="F19" s="147">
        <v>61622</v>
      </c>
      <c r="G19" s="147" t="s">
        <v>325</v>
      </c>
      <c r="H19" s="547"/>
      <c r="I19" s="343"/>
      <c r="J19" s="343"/>
      <c r="K19" s="342"/>
      <c r="L19" s="338"/>
      <c r="M19" s="338"/>
      <c r="N19" s="338"/>
      <c r="O19" s="338"/>
      <c r="P19" s="338"/>
      <c r="Q19" s="338"/>
    </row>
    <row r="20" spans="1:17" s="22" customFormat="1" ht="27.75" customHeight="1" x14ac:dyDescent="0.25">
      <c r="A20" s="9">
        <v>11</v>
      </c>
      <c r="B20" s="44" t="s">
        <v>1057</v>
      </c>
      <c r="C20" s="141" t="s">
        <v>1058</v>
      </c>
      <c r="D20" s="147" t="s">
        <v>1059</v>
      </c>
      <c r="E20" s="147" t="s">
        <v>896</v>
      </c>
      <c r="F20" s="147">
        <v>61638</v>
      </c>
      <c r="G20" s="147" t="s">
        <v>325</v>
      </c>
      <c r="H20" s="547"/>
      <c r="I20" s="343"/>
      <c r="J20" s="343"/>
      <c r="K20" s="342"/>
      <c r="L20" s="338"/>
      <c r="M20" s="338"/>
      <c r="N20" s="338"/>
      <c r="O20" s="338"/>
      <c r="P20" s="338"/>
      <c r="Q20" s="338"/>
    </row>
    <row r="21" spans="1:17" s="22" customFormat="1" ht="27.75" customHeight="1" x14ac:dyDescent="0.25">
      <c r="A21" s="9">
        <v>12</v>
      </c>
      <c r="B21" s="44" t="s">
        <v>1057</v>
      </c>
      <c r="C21" s="141" t="s">
        <v>1058</v>
      </c>
      <c r="D21" s="147" t="s">
        <v>1059</v>
      </c>
      <c r="E21" s="147" t="s">
        <v>896</v>
      </c>
      <c r="F21" s="147">
        <v>61639</v>
      </c>
      <c r="G21" s="147" t="s">
        <v>325</v>
      </c>
      <c r="H21" s="547"/>
      <c r="I21" s="343"/>
      <c r="J21" s="343"/>
      <c r="K21" s="342"/>
      <c r="L21" s="338"/>
      <c r="M21" s="338"/>
      <c r="N21" s="338"/>
      <c r="O21" s="338"/>
      <c r="P21" s="338"/>
      <c r="Q21" s="338"/>
    </row>
    <row r="22" spans="1:17" s="22" customFormat="1" ht="27.75" customHeight="1" x14ac:dyDescent="0.25">
      <c r="A22" s="9">
        <v>13</v>
      </c>
      <c r="B22" s="44" t="s">
        <v>1057</v>
      </c>
      <c r="C22" s="141" t="s">
        <v>1058</v>
      </c>
      <c r="D22" s="147" t="s">
        <v>1059</v>
      </c>
      <c r="E22" s="147" t="s">
        <v>896</v>
      </c>
      <c r="F22" s="147">
        <v>61640</v>
      </c>
      <c r="G22" s="147" t="s">
        <v>325</v>
      </c>
      <c r="H22" s="547"/>
      <c r="I22" s="343"/>
      <c r="J22" s="343"/>
      <c r="K22" s="342"/>
      <c r="L22" s="338"/>
      <c r="M22" s="338"/>
      <c r="N22" s="338"/>
      <c r="O22" s="338"/>
      <c r="P22" s="338"/>
      <c r="Q22" s="338"/>
    </row>
    <row r="23" spans="1:17" s="22" customFormat="1" ht="27.75" customHeight="1" x14ac:dyDescent="0.25">
      <c r="A23" s="9">
        <v>14</v>
      </c>
      <c r="B23" s="44" t="s">
        <v>1057</v>
      </c>
      <c r="C23" s="141" t="s">
        <v>1058</v>
      </c>
      <c r="D23" s="147" t="s">
        <v>1059</v>
      </c>
      <c r="E23" s="147" t="s">
        <v>1060</v>
      </c>
      <c r="F23" s="147">
        <v>60512</v>
      </c>
      <c r="G23" s="147" t="s">
        <v>325</v>
      </c>
      <c r="H23" s="547"/>
      <c r="I23" s="343"/>
      <c r="J23" s="343"/>
      <c r="K23" s="342"/>
      <c r="L23" s="338"/>
      <c r="M23" s="338"/>
      <c r="N23" s="338"/>
      <c r="O23" s="338"/>
      <c r="P23" s="338"/>
      <c r="Q23" s="338"/>
    </row>
    <row r="24" spans="1:17" s="22" customFormat="1" ht="27.75" customHeight="1" x14ac:dyDescent="0.25">
      <c r="A24" s="9">
        <v>15</v>
      </c>
      <c r="B24" s="44" t="s">
        <v>1057</v>
      </c>
      <c r="C24" s="141" t="s">
        <v>1058</v>
      </c>
      <c r="D24" s="147" t="s">
        <v>1059</v>
      </c>
      <c r="E24" s="147" t="s">
        <v>1061</v>
      </c>
      <c r="F24" s="147">
        <v>60513</v>
      </c>
      <c r="G24" s="147" t="s">
        <v>325</v>
      </c>
      <c r="H24" s="547"/>
      <c r="I24" s="343"/>
      <c r="J24" s="343"/>
      <c r="K24" s="342"/>
      <c r="L24" s="338"/>
      <c r="M24" s="338"/>
      <c r="N24" s="338"/>
      <c r="O24" s="338"/>
      <c r="P24" s="338"/>
      <c r="Q24" s="338"/>
    </row>
    <row r="25" spans="1:17" s="22" customFormat="1" ht="27.75" customHeight="1" x14ac:dyDescent="0.25">
      <c r="A25" s="9">
        <v>16</v>
      </c>
      <c r="B25" s="44" t="s">
        <v>1057</v>
      </c>
      <c r="C25" s="141" t="s">
        <v>1058</v>
      </c>
      <c r="D25" s="147" t="s">
        <v>1059</v>
      </c>
      <c r="E25" s="147" t="s">
        <v>1062</v>
      </c>
      <c r="F25" s="147">
        <v>60514</v>
      </c>
      <c r="G25" s="147" t="s">
        <v>325</v>
      </c>
      <c r="H25" s="547"/>
      <c r="I25" s="343"/>
      <c r="J25" s="343"/>
      <c r="K25" s="342"/>
      <c r="L25" s="338"/>
      <c r="M25" s="338"/>
      <c r="N25" s="338"/>
      <c r="O25" s="338"/>
      <c r="P25" s="338"/>
      <c r="Q25" s="338"/>
    </row>
    <row r="26" spans="1:17" s="22" customFormat="1" ht="27.75" customHeight="1" x14ac:dyDescent="0.25">
      <c r="A26" s="9">
        <v>17</v>
      </c>
      <c r="B26" s="44" t="s">
        <v>1057</v>
      </c>
      <c r="C26" s="141" t="s">
        <v>1058</v>
      </c>
      <c r="D26" s="147" t="s">
        <v>1059</v>
      </c>
      <c r="E26" s="147" t="s">
        <v>1063</v>
      </c>
      <c r="F26" s="147">
        <v>60515</v>
      </c>
      <c r="G26" s="147" t="s">
        <v>325</v>
      </c>
      <c r="H26" s="547"/>
      <c r="I26" s="343"/>
      <c r="J26" s="343"/>
      <c r="K26" s="342"/>
      <c r="L26" s="338"/>
      <c r="M26" s="338"/>
      <c r="N26" s="338"/>
      <c r="O26" s="338"/>
      <c r="P26" s="338"/>
      <c r="Q26" s="338"/>
    </row>
    <row r="27" spans="1:17" s="22" customFormat="1" ht="44.25" customHeight="1" x14ac:dyDescent="0.25">
      <c r="A27" s="9">
        <v>18</v>
      </c>
      <c r="B27" s="44" t="s">
        <v>1064</v>
      </c>
      <c r="C27" s="141" t="s">
        <v>1068</v>
      </c>
      <c r="D27" s="156" t="s">
        <v>1069</v>
      </c>
      <c r="E27" s="149">
        <v>11070620</v>
      </c>
      <c r="F27" s="196">
        <v>55713</v>
      </c>
      <c r="G27" s="141" t="s">
        <v>1070</v>
      </c>
      <c r="H27" s="547"/>
      <c r="I27" s="343"/>
      <c r="J27" s="343"/>
      <c r="K27" s="342"/>
      <c r="L27" s="338"/>
      <c r="M27" s="338"/>
      <c r="N27" s="338"/>
      <c r="O27" s="338"/>
      <c r="P27" s="338"/>
      <c r="Q27" s="338"/>
    </row>
    <row r="28" spans="1:17" s="22" customFormat="1" ht="27.75" customHeight="1" x14ac:dyDescent="0.25">
      <c r="A28" s="9">
        <v>19</v>
      </c>
      <c r="B28" s="44" t="s">
        <v>1065</v>
      </c>
      <c r="C28" s="156" t="s">
        <v>896</v>
      </c>
      <c r="D28" s="156" t="s">
        <v>896</v>
      </c>
      <c r="E28" s="156" t="s">
        <v>896</v>
      </c>
      <c r="F28" s="196">
        <v>54104</v>
      </c>
      <c r="G28" s="156" t="s">
        <v>257</v>
      </c>
      <c r="H28" s="547"/>
      <c r="I28" s="343"/>
      <c r="J28" s="343"/>
      <c r="K28" s="342"/>
      <c r="L28" s="338"/>
      <c r="M28" s="338"/>
      <c r="N28" s="338"/>
      <c r="O28" s="338"/>
      <c r="P28" s="338"/>
      <c r="Q28" s="338"/>
    </row>
    <row r="29" spans="1:17" s="22" customFormat="1" ht="27.75" customHeight="1" x14ac:dyDescent="0.25">
      <c r="A29" s="9">
        <v>20</v>
      </c>
      <c r="B29" s="44" t="s">
        <v>1066</v>
      </c>
      <c r="C29" s="141" t="s">
        <v>1071</v>
      </c>
      <c r="D29" s="156" t="s">
        <v>896</v>
      </c>
      <c r="E29" s="156" t="s">
        <v>896</v>
      </c>
      <c r="F29" s="196">
        <v>48256</v>
      </c>
      <c r="G29" s="156" t="s">
        <v>396</v>
      </c>
      <c r="H29" s="547"/>
      <c r="I29" s="343"/>
      <c r="J29" s="343"/>
      <c r="K29" s="342"/>
      <c r="L29" s="338"/>
      <c r="M29" s="338"/>
      <c r="N29" s="338"/>
      <c r="O29" s="338"/>
      <c r="P29" s="338"/>
      <c r="Q29" s="338"/>
    </row>
    <row r="30" spans="1:17" s="22" customFormat="1" ht="27.75" customHeight="1" x14ac:dyDescent="0.25">
      <c r="A30" s="9">
        <v>21</v>
      </c>
      <c r="B30" s="44" t="s">
        <v>1072</v>
      </c>
      <c r="C30" s="141" t="s">
        <v>1073</v>
      </c>
      <c r="D30" s="147" t="s">
        <v>1074</v>
      </c>
      <c r="E30" s="147" t="s">
        <v>12</v>
      </c>
      <c r="F30" s="147">
        <v>53275</v>
      </c>
      <c r="G30" s="147" t="s">
        <v>1075</v>
      </c>
      <c r="H30" s="547"/>
      <c r="I30" s="343"/>
      <c r="J30" s="343"/>
      <c r="K30" s="342"/>
      <c r="L30" s="338"/>
      <c r="M30" s="338"/>
      <c r="N30" s="338"/>
      <c r="O30" s="338"/>
      <c r="P30" s="338"/>
      <c r="Q30" s="338"/>
    </row>
    <row r="31" spans="1:17" s="22" customFormat="1" ht="59.25" customHeight="1" x14ac:dyDescent="0.25">
      <c r="A31" s="9">
        <v>22</v>
      </c>
      <c r="B31" s="44" t="s">
        <v>1067</v>
      </c>
      <c r="C31" s="156" t="s">
        <v>896</v>
      </c>
      <c r="D31" s="156" t="s">
        <v>896</v>
      </c>
      <c r="E31" s="156" t="s">
        <v>896</v>
      </c>
      <c r="F31" s="196">
        <v>20066</v>
      </c>
      <c r="G31" s="156" t="s">
        <v>536</v>
      </c>
      <c r="H31" s="547"/>
      <c r="I31" s="343"/>
      <c r="J31" s="343"/>
      <c r="K31" s="342"/>
      <c r="L31" s="338"/>
      <c r="M31" s="338"/>
      <c r="N31" s="338"/>
      <c r="O31" s="338"/>
      <c r="P31" s="338"/>
      <c r="Q31" s="338"/>
    </row>
    <row r="32" spans="1:17" s="22" customFormat="1" ht="27.75" customHeight="1" x14ac:dyDescent="0.25">
      <c r="A32" s="69">
        <v>23</v>
      </c>
      <c r="B32" s="107" t="s">
        <v>1121</v>
      </c>
      <c r="C32" s="197" t="s">
        <v>746</v>
      </c>
      <c r="D32" s="158" t="s">
        <v>1122</v>
      </c>
      <c r="E32" s="158">
        <v>1403000055</v>
      </c>
      <c r="F32" s="158">
        <v>57033</v>
      </c>
      <c r="G32" s="158" t="s">
        <v>398</v>
      </c>
      <c r="H32" s="547"/>
      <c r="I32" s="343"/>
      <c r="J32" s="343"/>
      <c r="K32" s="342"/>
      <c r="L32" s="338"/>
      <c r="M32" s="338"/>
      <c r="N32" s="338"/>
      <c r="O32" s="338"/>
      <c r="P32" s="338"/>
      <c r="Q32" s="338"/>
    </row>
    <row r="33" spans="1:17" s="22" customFormat="1" ht="51" customHeight="1" thickBot="1" x14ac:dyDescent="0.3">
      <c r="A33" s="20">
        <v>24</v>
      </c>
      <c r="B33" s="40" t="s">
        <v>1123</v>
      </c>
      <c r="C33" s="180" t="s">
        <v>477</v>
      </c>
      <c r="D33" s="180" t="s">
        <v>896</v>
      </c>
      <c r="E33" s="180" t="s">
        <v>896</v>
      </c>
      <c r="F33" s="198">
        <v>57525</v>
      </c>
      <c r="G33" s="180" t="s">
        <v>396</v>
      </c>
      <c r="H33" s="548"/>
      <c r="I33" s="343"/>
      <c r="J33" s="343"/>
      <c r="K33" s="342"/>
      <c r="L33" s="338"/>
      <c r="M33" s="338"/>
      <c r="N33" s="338"/>
      <c r="O33" s="338"/>
      <c r="P33" s="338"/>
      <c r="Q33" s="338"/>
    </row>
    <row r="34" spans="1:17" ht="24.75" customHeight="1" x14ac:dyDescent="0.25">
      <c r="A34" s="464" t="s">
        <v>833</v>
      </c>
      <c r="B34" s="465"/>
      <c r="C34" s="465"/>
      <c r="D34" s="465"/>
      <c r="E34" s="465"/>
      <c r="F34" s="465"/>
      <c r="G34" s="465"/>
      <c r="H34" s="465"/>
      <c r="I34" s="465"/>
      <c r="J34" s="526"/>
      <c r="K34" s="228"/>
      <c r="L34" s="228"/>
      <c r="M34" s="228"/>
      <c r="N34" s="228"/>
      <c r="O34" s="228"/>
      <c r="P34" s="228"/>
      <c r="Q34" s="229"/>
    </row>
    <row r="35" spans="1:17" ht="21" customHeight="1" thickBot="1" x14ac:dyDescent="0.3">
      <c r="A35" s="466" t="s">
        <v>834</v>
      </c>
      <c r="B35" s="467"/>
      <c r="C35" s="467"/>
      <c r="D35" s="467"/>
      <c r="E35" s="467"/>
      <c r="F35" s="467"/>
      <c r="G35" s="467"/>
      <c r="H35" s="467"/>
      <c r="I35" s="467"/>
      <c r="J35" s="468"/>
      <c r="K35" s="527"/>
      <c r="L35" s="528"/>
      <c r="M35" s="528"/>
      <c r="N35" s="528"/>
      <c r="O35" s="528"/>
      <c r="P35" s="528"/>
      <c r="Q35" s="529"/>
    </row>
    <row r="36" spans="1:17" x14ac:dyDescent="0.25">
      <c r="A36" s="495" t="s">
        <v>7</v>
      </c>
      <c r="B36" s="496"/>
      <c r="C36" s="496"/>
      <c r="D36" s="496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7"/>
    </row>
    <row r="37" spans="1:17" ht="13.5" thickBot="1" x14ac:dyDescent="0.3">
      <c r="A37" s="402" t="s">
        <v>839</v>
      </c>
      <c r="B37" s="403"/>
      <c r="C37" s="403"/>
      <c r="D37" s="403"/>
      <c r="E37" s="403"/>
      <c r="F37" s="403"/>
      <c r="G37" s="403"/>
      <c r="H37" s="403"/>
      <c r="I37" s="403"/>
      <c r="J37" s="403"/>
      <c r="K37" s="403"/>
      <c r="L37" s="403"/>
      <c r="M37" s="403"/>
      <c r="N37" s="403"/>
      <c r="O37" s="403"/>
      <c r="P37" s="403"/>
      <c r="Q37" s="405"/>
    </row>
    <row r="38" spans="1:17" x14ac:dyDescent="0.25">
      <c r="A38" s="20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 ht="12.75" customHeight="1" x14ac:dyDescent="0.25">
      <c r="A39" s="208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ht="15" customHeight="1" x14ac:dyDescent="0.25">
      <c r="A40" s="208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ht="16.5" customHeight="1" x14ac:dyDescent="0.25">
      <c r="A41" s="397" t="s">
        <v>837</v>
      </c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397"/>
      <c r="M41" s="397"/>
      <c r="N41" s="397"/>
      <c r="O41" s="397"/>
      <c r="P41" s="397"/>
      <c r="Q41" s="397"/>
    </row>
    <row r="42" spans="1:17" ht="21" customHeight="1" x14ac:dyDescent="0.25">
      <c r="A42" s="376" t="s">
        <v>835</v>
      </c>
      <c r="B42" s="376"/>
      <c r="C42" s="376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</row>
    <row r="43" spans="1:17" x14ac:dyDescent="0.25">
      <c r="A43" s="377" t="s">
        <v>836</v>
      </c>
      <c r="B43" s="377"/>
      <c r="C43" s="377"/>
      <c r="D43" s="377"/>
      <c r="E43" s="377"/>
      <c r="F43" s="377"/>
      <c r="G43" s="377"/>
      <c r="H43" s="377"/>
      <c r="I43" s="377"/>
      <c r="J43" s="377"/>
      <c r="K43" s="377"/>
      <c r="L43" s="377"/>
      <c r="M43" s="377"/>
      <c r="N43" s="377"/>
      <c r="O43" s="377"/>
      <c r="P43" s="377"/>
      <c r="Q43" s="377"/>
    </row>
    <row r="44" spans="1:17" x14ac:dyDescent="0.25">
      <c r="A44" s="396">
        <f ca="1">TODAY()</f>
        <v>43601</v>
      </c>
      <c r="B44" s="396"/>
      <c r="C44" s="396"/>
      <c r="D44" s="396"/>
      <c r="E44" s="396"/>
      <c r="F44" s="396"/>
      <c r="G44" s="396"/>
      <c r="H44" s="396"/>
      <c r="I44" s="396"/>
      <c r="J44" s="396"/>
      <c r="K44" s="396"/>
      <c r="L44" s="396"/>
      <c r="M44" s="396"/>
      <c r="N44" s="396"/>
      <c r="O44" s="396"/>
      <c r="P44" s="396"/>
      <c r="Q44" s="396"/>
    </row>
    <row r="45" spans="1:17" s="87" customFormat="1" x14ac:dyDescent="0.25">
      <c r="A45" s="83"/>
      <c r="B45" s="7"/>
      <c r="E45" s="7"/>
      <c r="F45" s="7"/>
      <c r="G45" s="7"/>
      <c r="H45" s="7"/>
      <c r="I45" s="7"/>
      <c r="J45" s="7"/>
    </row>
    <row r="47" spans="1:17" s="87" customFormat="1" x14ac:dyDescent="0.25">
      <c r="A47" s="83"/>
      <c r="B47" s="7"/>
      <c r="E47" s="7"/>
      <c r="F47" s="7"/>
      <c r="G47" s="7"/>
      <c r="H47" s="7"/>
      <c r="I47" s="7"/>
      <c r="J47" s="7"/>
    </row>
    <row r="48" spans="1:17" s="87" customFormat="1" x14ac:dyDescent="0.25">
      <c r="A48" s="83"/>
      <c r="B48" s="7"/>
      <c r="E48" s="7"/>
      <c r="F48" s="7"/>
      <c r="G48" s="7"/>
      <c r="H48" s="7"/>
      <c r="I48" s="7"/>
      <c r="J48" s="7"/>
    </row>
  </sheetData>
  <mergeCells count="32">
    <mergeCell ref="A1:C4"/>
    <mergeCell ref="D1:Q1"/>
    <mergeCell ref="D2:Q2"/>
    <mergeCell ref="D3:Q4"/>
    <mergeCell ref="G8:G9"/>
    <mergeCell ref="A5:Q5"/>
    <mergeCell ref="A6:Q6"/>
    <mergeCell ref="A7:Q7"/>
    <mergeCell ref="K8:K9"/>
    <mergeCell ref="M8:M9"/>
    <mergeCell ref="N8:N9"/>
    <mergeCell ref="B8:B9"/>
    <mergeCell ref="C8:C9"/>
    <mergeCell ref="D8:D9"/>
    <mergeCell ref="E8:E9"/>
    <mergeCell ref="F8:F9"/>
    <mergeCell ref="A43:Q43"/>
    <mergeCell ref="A44:Q44"/>
    <mergeCell ref="P8:P9"/>
    <mergeCell ref="Q8:Q9"/>
    <mergeCell ref="K35:Q35"/>
    <mergeCell ref="A36:Q36"/>
    <mergeCell ref="A37:Q37"/>
    <mergeCell ref="H8:H9"/>
    <mergeCell ref="J8:J9"/>
    <mergeCell ref="H10:H33"/>
    <mergeCell ref="I8:I9"/>
    <mergeCell ref="A34:J34"/>
    <mergeCell ref="A35:J35"/>
    <mergeCell ref="A41:Q41"/>
    <mergeCell ref="A42:Q42"/>
    <mergeCell ref="A8:A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3" fitToHeight="0" orientation="landscape" r:id="rId1"/>
  <headerFooter>
    <oddFooter xml:space="preserve">&amp;L&amp;"Arial,Normal"&amp;9
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7"/>
  <sheetViews>
    <sheetView zoomScale="90" zoomScaleNormal="90" zoomScaleSheetLayoutView="90" workbookViewId="0">
      <selection activeCell="A6" sqref="A6:Q6"/>
    </sheetView>
  </sheetViews>
  <sheetFormatPr baseColWidth="10" defaultColWidth="11.42578125" defaultRowHeight="12.75" x14ac:dyDescent="0.25"/>
  <cols>
    <col min="1" max="1" width="5" style="103" customWidth="1"/>
    <col min="2" max="2" width="23.140625" style="7" customWidth="1"/>
    <col min="3" max="3" width="12.42578125" style="110" customWidth="1"/>
    <col min="4" max="4" width="16.85546875" style="110" customWidth="1"/>
    <col min="5" max="5" width="16.28515625" style="7" customWidth="1"/>
    <col min="6" max="6" width="14" style="7" customWidth="1"/>
    <col min="7" max="7" width="21.140625" style="7" customWidth="1"/>
    <col min="8" max="8" width="18.28515625" style="7" customWidth="1"/>
    <col min="9" max="9" width="19.140625" style="7" customWidth="1"/>
    <col min="10" max="10" width="20" style="7" customWidth="1"/>
    <col min="11" max="11" width="11.42578125" style="7"/>
    <col min="12" max="12" width="14.7109375" style="7" bestFit="1" customWidth="1"/>
    <col min="13" max="16384" width="11.42578125" style="7"/>
  </cols>
  <sheetData>
    <row r="1" spans="1:17" ht="28.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28.5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4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4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68" t="s">
        <v>838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71"/>
    </row>
    <row r="6" spans="1:17" s="8" customFormat="1" ht="22.5" customHeight="1" thickBot="1" x14ac:dyDescent="0.3">
      <c r="A6" s="433" t="s">
        <v>1147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s="33" customFormat="1" ht="30.75" customHeight="1" thickBot="1" x14ac:dyDescent="0.3">
      <c r="A7" s="433" t="s">
        <v>924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5"/>
    </row>
    <row r="8" spans="1:17" ht="32.25" customHeight="1" x14ac:dyDescent="0.25">
      <c r="A8" s="408" t="s">
        <v>11</v>
      </c>
      <c r="B8" s="394" t="s">
        <v>0</v>
      </c>
      <c r="C8" s="394" t="s">
        <v>1</v>
      </c>
      <c r="D8" s="394" t="s">
        <v>2</v>
      </c>
      <c r="E8" s="394" t="s">
        <v>3</v>
      </c>
      <c r="F8" s="394" t="s">
        <v>4</v>
      </c>
      <c r="G8" s="394" t="s">
        <v>5</v>
      </c>
      <c r="H8" s="394" t="s">
        <v>1126</v>
      </c>
      <c r="I8" s="394" t="s">
        <v>1303</v>
      </c>
      <c r="J8" s="472" t="s">
        <v>1304</v>
      </c>
      <c r="K8" s="394" t="s">
        <v>1305</v>
      </c>
      <c r="L8" s="210" t="s">
        <v>1306</v>
      </c>
      <c r="M8" s="472" t="s">
        <v>1304</v>
      </c>
      <c r="N8" s="394" t="s">
        <v>1305</v>
      </c>
      <c r="O8" s="210" t="s">
        <v>1307</v>
      </c>
      <c r="P8" s="472" t="s">
        <v>1304</v>
      </c>
      <c r="Q8" s="483" t="s">
        <v>1305</v>
      </c>
    </row>
    <row r="9" spans="1:17" ht="18.75" customHeight="1" thickBot="1" x14ac:dyDescent="0.3">
      <c r="A9" s="409"/>
      <c r="B9" s="383"/>
      <c r="C9" s="383"/>
      <c r="D9" s="383"/>
      <c r="E9" s="383"/>
      <c r="F9" s="383"/>
      <c r="G9" s="383"/>
      <c r="H9" s="383"/>
      <c r="I9" s="383"/>
      <c r="J9" s="407"/>
      <c r="K9" s="383"/>
      <c r="L9" s="227" t="s">
        <v>831</v>
      </c>
      <c r="M9" s="407"/>
      <c r="N9" s="383"/>
      <c r="O9" s="227" t="s">
        <v>832</v>
      </c>
      <c r="P9" s="407"/>
      <c r="Q9" s="411"/>
    </row>
    <row r="10" spans="1:17" s="22" customFormat="1" ht="27.75" customHeight="1" x14ac:dyDescent="0.25">
      <c r="A10" s="344">
        <v>1</v>
      </c>
      <c r="B10" s="220" t="s">
        <v>1135</v>
      </c>
      <c r="C10" s="220" t="s">
        <v>1136</v>
      </c>
      <c r="D10" s="220" t="s">
        <v>1137</v>
      </c>
      <c r="E10" s="220" t="s">
        <v>1138</v>
      </c>
      <c r="F10" s="220" t="s">
        <v>1139</v>
      </c>
      <c r="G10" s="220" t="s">
        <v>302</v>
      </c>
      <c r="H10" s="648" t="s">
        <v>1129</v>
      </c>
      <c r="I10" s="345"/>
      <c r="J10" s="345"/>
      <c r="K10" s="346"/>
      <c r="L10" s="306"/>
      <c r="M10" s="306"/>
      <c r="N10" s="306"/>
      <c r="O10" s="306"/>
      <c r="P10" s="306"/>
      <c r="Q10" s="307"/>
    </row>
    <row r="11" spans="1:17" s="22" customFormat="1" ht="39.75" customHeight="1" x14ac:dyDescent="0.25">
      <c r="A11" s="203">
        <v>2</v>
      </c>
      <c r="B11" s="209" t="s">
        <v>1140</v>
      </c>
      <c r="C11" s="209" t="s">
        <v>1136</v>
      </c>
      <c r="D11" s="209" t="s">
        <v>1141</v>
      </c>
      <c r="E11" s="209" t="s">
        <v>1142</v>
      </c>
      <c r="F11" s="209" t="s">
        <v>1143</v>
      </c>
      <c r="G11" s="209" t="s">
        <v>199</v>
      </c>
      <c r="H11" s="649"/>
      <c r="I11" s="343"/>
      <c r="J11" s="343"/>
      <c r="K11" s="342"/>
      <c r="L11" s="338"/>
      <c r="M11" s="338"/>
      <c r="N11" s="338"/>
      <c r="O11" s="338"/>
      <c r="P11" s="338"/>
      <c r="Q11" s="339"/>
    </row>
    <row r="12" spans="1:17" s="22" customFormat="1" ht="41.25" customHeight="1" thickBot="1" x14ac:dyDescent="0.3">
      <c r="A12" s="205">
        <v>3</v>
      </c>
      <c r="B12" s="221" t="s">
        <v>1144</v>
      </c>
      <c r="C12" s="221" t="s">
        <v>1145</v>
      </c>
      <c r="D12" s="221">
        <v>8672422</v>
      </c>
      <c r="E12" s="221" t="s">
        <v>12</v>
      </c>
      <c r="F12" s="221">
        <v>58397</v>
      </c>
      <c r="G12" s="221" t="s">
        <v>1146</v>
      </c>
      <c r="H12" s="650"/>
      <c r="I12" s="347"/>
      <c r="J12" s="347"/>
      <c r="K12" s="348"/>
      <c r="L12" s="349"/>
      <c r="M12" s="349"/>
      <c r="N12" s="349"/>
      <c r="O12" s="349"/>
      <c r="P12" s="349"/>
      <c r="Q12" s="350"/>
    </row>
    <row r="13" spans="1:17" ht="24.75" customHeight="1" thickBot="1" x14ac:dyDescent="0.3">
      <c r="A13" s="418" t="s">
        <v>833</v>
      </c>
      <c r="B13" s="419"/>
      <c r="C13" s="419"/>
      <c r="D13" s="419"/>
      <c r="E13" s="419"/>
      <c r="F13" s="419"/>
      <c r="G13" s="419"/>
      <c r="H13" s="419"/>
      <c r="I13" s="419"/>
      <c r="J13" s="420"/>
      <c r="K13" s="256"/>
      <c r="L13" s="254"/>
      <c r="M13" s="254"/>
      <c r="N13" s="254"/>
      <c r="O13" s="254"/>
      <c r="P13" s="254"/>
      <c r="Q13" s="255"/>
    </row>
    <row r="14" spans="1:17" ht="21" customHeight="1" thickBot="1" x14ac:dyDescent="0.3">
      <c r="A14" s="464" t="s">
        <v>834</v>
      </c>
      <c r="B14" s="465"/>
      <c r="C14" s="465"/>
      <c r="D14" s="465"/>
      <c r="E14" s="465"/>
      <c r="F14" s="465"/>
      <c r="G14" s="465"/>
      <c r="H14" s="465"/>
      <c r="I14" s="465"/>
      <c r="J14" s="465"/>
      <c r="K14" s="445"/>
      <c r="L14" s="446"/>
      <c r="M14" s="446"/>
      <c r="N14" s="446"/>
      <c r="O14" s="446"/>
      <c r="P14" s="446"/>
      <c r="Q14" s="447"/>
    </row>
    <row r="15" spans="1:17" x14ac:dyDescent="0.25">
      <c r="A15" s="495" t="s">
        <v>7</v>
      </c>
      <c r="B15" s="496"/>
      <c r="C15" s="496"/>
      <c r="D15" s="496"/>
      <c r="E15" s="496"/>
      <c r="F15" s="496"/>
      <c r="G15" s="496"/>
      <c r="H15" s="496"/>
      <c r="I15" s="496"/>
      <c r="J15" s="496"/>
      <c r="K15" s="496"/>
      <c r="L15" s="496"/>
      <c r="M15" s="496"/>
      <c r="N15" s="496"/>
      <c r="O15" s="496"/>
      <c r="P15" s="496"/>
      <c r="Q15" s="497"/>
    </row>
    <row r="16" spans="1:17" ht="13.5" thickBot="1" x14ac:dyDescent="0.3">
      <c r="A16" s="402" t="s">
        <v>839</v>
      </c>
      <c r="B16" s="403"/>
      <c r="C16" s="403"/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5"/>
    </row>
    <row r="17" spans="1:17" x14ac:dyDescent="0.25">
      <c r="A17" s="208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 ht="12.75" customHeight="1" x14ac:dyDescent="0.25">
      <c r="A18" s="208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ht="15" customHeight="1" x14ac:dyDescent="0.25">
      <c r="A19" s="20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ht="16.5" customHeight="1" x14ac:dyDescent="0.25">
      <c r="A20" s="397" t="s">
        <v>837</v>
      </c>
      <c r="B20" s="397"/>
      <c r="C20" s="397"/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</row>
    <row r="21" spans="1:17" ht="21" customHeight="1" x14ac:dyDescent="0.25">
      <c r="A21" s="376" t="s">
        <v>835</v>
      </c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376"/>
      <c r="M21" s="376"/>
      <c r="N21" s="376"/>
      <c r="O21" s="376"/>
      <c r="P21" s="376"/>
      <c r="Q21" s="376"/>
    </row>
    <row r="22" spans="1:17" x14ac:dyDescent="0.25">
      <c r="A22" s="377" t="s">
        <v>836</v>
      </c>
      <c r="B22" s="377"/>
      <c r="C22" s="377"/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7"/>
      <c r="P22" s="377"/>
      <c r="Q22" s="377"/>
    </row>
    <row r="23" spans="1:17" x14ac:dyDescent="0.25">
      <c r="A23" s="396">
        <f ca="1">TODAY()</f>
        <v>43601</v>
      </c>
      <c r="B23" s="396"/>
      <c r="C23" s="396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6"/>
      <c r="O23" s="396"/>
      <c r="P23" s="396"/>
      <c r="Q23" s="396"/>
    </row>
    <row r="24" spans="1:17" s="110" customFormat="1" x14ac:dyDescent="0.25">
      <c r="A24" s="208"/>
      <c r="B24" s="7"/>
      <c r="C24" s="133"/>
      <c r="D24" s="133"/>
      <c r="E24" s="7"/>
      <c r="F24" s="7"/>
      <c r="G24" s="7"/>
      <c r="H24" s="7"/>
      <c r="I24" s="7"/>
      <c r="J24" s="7"/>
      <c r="K24" s="133"/>
      <c r="L24" s="133"/>
      <c r="M24" s="133"/>
      <c r="N24" s="133"/>
      <c r="O24" s="133"/>
      <c r="P24" s="133"/>
      <c r="Q24" s="133"/>
    </row>
    <row r="26" spans="1:17" s="110" customFormat="1" x14ac:dyDescent="0.25">
      <c r="A26" s="103"/>
      <c r="B26" s="7"/>
      <c r="E26" s="7"/>
      <c r="F26" s="7"/>
      <c r="G26" s="7"/>
      <c r="H26" s="7"/>
      <c r="I26" s="7"/>
      <c r="J26" s="7"/>
    </row>
    <row r="27" spans="1:17" s="110" customFormat="1" x14ac:dyDescent="0.25">
      <c r="A27" s="103"/>
      <c r="B27" s="7"/>
      <c r="E27" s="7"/>
      <c r="F27" s="7"/>
      <c r="G27" s="7"/>
      <c r="H27" s="7"/>
      <c r="I27" s="7"/>
      <c r="J27" s="7"/>
    </row>
  </sheetData>
  <mergeCells count="32">
    <mergeCell ref="A1:C4"/>
    <mergeCell ref="D1:Q1"/>
    <mergeCell ref="D2:Q2"/>
    <mergeCell ref="D3:Q4"/>
    <mergeCell ref="G8:G9"/>
    <mergeCell ref="A5:Q5"/>
    <mergeCell ref="A6:Q6"/>
    <mergeCell ref="A7:Q7"/>
    <mergeCell ref="K8:K9"/>
    <mergeCell ref="M8:M9"/>
    <mergeCell ref="N8:N9"/>
    <mergeCell ref="B8:B9"/>
    <mergeCell ref="C8:C9"/>
    <mergeCell ref="D8:D9"/>
    <mergeCell ref="E8:E9"/>
    <mergeCell ref="F8:F9"/>
    <mergeCell ref="A22:Q22"/>
    <mergeCell ref="A23:Q23"/>
    <mergeCell ref="P8:P9"/>
    <mergeCell ref="Q8:Q9"/>
    <mergeCell ref="K14:Q14"/>
    <mergeCell ref="A15:Q15"/>
    <mergeCell ref="A16:Q16"/>
    <mergeCell ref="H8:H9"/>
    <mergeCell ref="I8:I9"/>
    <mergeCell ref="J8:J9"/>
    <mergeCell ref="H10:H12"/>
    <mergeCell ref="A13:J13"/>
    <mergeCell ref="A14:J14"/>
    <mergeCell ref="A20:Q20"/>
    <mergeCell ref="A21:Q21"/>
    <mergeCell ref="A8:A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fitToHeight="0" orientation="landscape" r:id="rId1"/>
  <headerFooter>
    <oddFooter xml:space="preserve">&amp;L&amp;"Arial,Normal"&amp;9
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Q156"/>
  <sheetViews>
    <sheetView zoomScale="90" zoomScaleNormal="90" zoomScaleSheetLayoutView="90" workbookViewId="0">
      <selection activeCell="E12" sqref="E12"/>
    </sheetView>
  </sheetViews>
  <sheetFormatPr baseColWidth="10" defaultColWidth="11.42578125" defaultRowHeight="12.75" x14ac:dyDescent="0.25"/>
  <cols>
    <col min="1" max="1" width="5" style="103" customWidth="1"/>
    <col min="2" max="2" width="21.28515625" style="7" customWidth="1"/>
    <col min="3" max="3" width="15.85546875" style="110" customWidth="1"/>
    <col min="4" max="4" width="16.85546875" style="110" customWidth="1"/>
    <col min="5" max="5" width="16.28515625" style="7" customWidth="1"/>
    <col min="6" max="6" width="14" style="7" customWidth="1"/>
    <col min="7" max="7" width="21.140625" style="7" customWidth="1"/>
    <col min="8" max="8" width="19.28515625" style="7" customWidth="1"/>
    <col min="9" max="9" width="17.28515625" style="7" customWidth="1"/>
    <col min="10" max="10" width="19.5703125" style="7" customWidth="1"/>
    <col min="11" max="16384" width="11.42578125" style="7"/>
  </cols>
  <sheetData>
    <row r="1" spans="1:17" ht="28.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28.5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4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4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68" t="s">
        <v>838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71"/>
    </row>
    <row r="6" spans="1:17" s="8" customFormat="1" ht="22.5" customHeight="1" thickBot="1" x14ac:dyDescent="0.3">
      <c r="A6" s="433" t="s">
        <v>1343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s="33" customFormat="1" ht="30.75" customHeight="1" thickBot="1" x14ac:dyDescent="0.3">
      <c r="A7" s="433" t="s">
        <v>924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</row>
    <row r="8" spans="1:17" ht="40.5" customHeight="1" x14ac:dyDescent="0.25">
      <c r="A8" s="408" t="s">
        <v>11</v>
      </c>
      <c r="B8" s="394" t="s">
        <v>0</v>
      </c>
      <c r="C8" s="394" t="s">
        <v>1</v>
      </c>
      <c r="D8" s="394" t="s">
        <v>2</v>
      </c>
      <c r="E8" s="394" t="s">
        <v>3</v>
      </c>
      <c r="F8" s="394" t="s">
        <v>4</v>
      </c>
      <c r="G8" s="394" t="s">
        <v>5</v>
      </c>
      <c r="H8" s="394" t="s">
        <v>1126</v>
      </c>
      <c r="I8" s="394" t="s">
        <v>1303</v>
      </c>
      <c r="J8" s="472" t="s">
        <v>1304</v>
      </c>
      <c r="K8" s="394" t="s">
        <v>1305</v>
      </c>
      <c r="L8" s="210" t="s">
        <v>1306</v>
      </c>
      <c r="M8" s="472" t="s">
        <v>1304</v>
      </c>
      <c r="N8" s="394" t="s">
        <v>1305</v>
      </c>
      <c r="O8" s="210" t="s">
        <v>1307</v>
      </c>
      <c r="P8" s="472" t="s">
        <v>1304</v>
      </c>
      <c r="Q8" s="483" t="s">
        <v>1305</v>
      </c>
    </row>
    <row r="9" spans="1:17" ht="27" customHeight="1" thickBot="1" x14ac:dyDescent="0.3">
      <c r="A9" s="503"/>
      <c r="B9" s="493"/>
      <c r="C9" s="493"/>
      <c r="D9" s="493"/>
      <c r="E9" s="493"/>
      <c r="F9" s="493"/>
      <c r="G9" s="493"/>
      <c r="H9" s="493"/>
      <c r="I9" s="493"/>
      <c r="J9" s="498"/>
      <c r="K9" s="493"/>
      <c r="L9" s="6" t="s">
        <v>831</v>
      </c>
      <c r="M9" s="498"/>
      <c r="N9" s="493"/>
      <c r="O9" s="6" t="s">
        <v>832</v>
      </c>
      <c r="P9" s="498"/>
      <c r="Q9" s="504"/>
    </row>
    <row r="10" spans="1:17" s="22" customFormat="1" ht="42" customHeight="1" x14ac:dyDescent="0.25">
      <c r="A10" s="19">
        <v>1</v>
      </c>
      <c r="B10" s="352" t="s">
        <v>1148</v>
      </c>
      <c r="C10" s="143" t="s">
        <v>1151</v>
      </c>
      <c r="D10" s="143" t="s">
        <v>1152</v>
      </c>
      <c r="E10" s="143" t="s">
        <v>1153</v>
      </c>
      <c r="F10" s="143">
        <v>53452</v>
      </c>
      <c r="G10" s="353" t="s">
        <v>347</v>
      </c>
      <c r="H10" s="546" t="s">
        <v>1129</v>
      </c>
      <c r="I10" s="345"/>
      <c r="J10" s="345"/>
      <c r="K10" s="346"/>
      <c r="L10" s="306"/>
      <c r="M10" s="306"/>
      <c r="N10" s="306"/>
      <c r="O10" s="306"/>
      <c r="P10" s="306"/>
      <c r="Q10" s="307"/>
    </row>
    <row r="11" spans="1:17" s="22" customFormat="1" ht="42" customHeight="1" x14ac:dyDescent="0.25">
      <c r="A11" s="9">
        <v>2</v>
      </c>
      <c r="B11" s="201" t="s">
        <v>1148</v>
      </c>
      <c r="C11" s="222" t="s">
        <v>1154</v>
      </c>
      <c r="D11" s="222" t="s">
        <v>1155</v>
      </c>
      <c r="E11" s="222" t="s">
        <v>1156</v>
      </c>
      <c r="F11" s="222">
        <v>64977</v>
      </c>
      <c r="G11" s="202" t="s">
        <v>347</v>
      </c>
      <c r="H11" s="547"/>
      <c r="I11" s="343"/>
      <c r="J11" s="343"/>
      <c r="K11" s="342"/>
      <c r="L11" s="338"/>
      <c r="M11" s="338"/>
      <c r="N11" s="338"/>
      <c r="O11" s="338"/>
      <c r="P11" s="338"/>
      <c r="Q11" s="339"/>
    </row>
    <row r="12" spans="1:17" s="22" customFormat="1" ht="42" customHeight="1" x14ac:dyDescent="0.25">
      <c r="A12" s="9">
        <v>3</v>
      </c>
      <c r="B12" s="201" t="s">
        <v>1148</v>
      </c>
      <c r="C12" s="222" t="s">
        <v>1157</v>
      </c>
      <c r="D12" s="222" t="s">
        <v>1158</v>
      </c>
      <c r="E12" s="222" t="s">
        <v>1159</v>
      </c>
      <c r="F12" s="222">
        <v>53785</v>
      </c>
      <c r="G12" s="202" t="s">
        <v>347</v>
      </c>
      <c r="H12" s="547"/>
      <c r="I12" s="343"/>
      <c r="J12" s="343"/>
      <c r="K12" s="342"/>
      <c r="L12" s="338"/>
      <c r="M12" s="338"/>
      <c r="N12" s="338"/>
      <c r="O12" s="338"/>
      <c r="P12" s="338"/>
      <c r="Q12" s="339"/>
    </row>
    <row r="13" spans="1:17" s="22" customFormat="1" ht="54" customHeight="1" x14ac:dyDescent="0.25">
      <c r="A13" s="9">
        <v>4</v>
      </c>
      <c r="B13" s="201" t="s">
        <v>1148</v>
      </c>
      <c r="C13" s="222" t="s">
        <v>1157</v>
      </c>
      <c r="D13" s="222" t="s">
        <v>1158</v>
      </c>
      <c r="E13" s="222" t="s">
        <v>1160</v>
      </c>
      <c r="F13" s="222">
        <v>53781</v>
      </c>
      <c r="G13" s="202" t="s">
        <v>347</v>
      </c>
      <c r="H13" s="547"/>
      <c r="I13" s="343"/>
      <c r="J13" s="343"/>
      <c r="K13" s="342"/>
      <c r="L13" s="338"/>
      <c r="M13" s="338"/>
      <c r="N13" s="338"/>
      <c r="O13" s="338"/>
      <c r="P13" s="338"/>
      <c r="Q13" s="339"/>
    </row>
    <row r="14" spans="1:17" s="22" customFormat="1" ht="31.5" customHeight="1" x14ac:dyDescent="0.25">
      <c r="A14" s="9">
        <v>5</v>
      </c>
      <c r="B14" s="201" t="s">
        <v>1148</v>
      </c>
      <c r="C14" s="222" t="s">
        <v>1157</v>
      </c>
      <c r="D14" s="222" t="s">
        <v>1158</v>
      </c>
      <c r="E14" s="222" t="s">
        <v>1161</v>
      </c>
      <c r="F14" s="222">
        <v>53787</v>
      </c>
      <c r="G14" s="202" t="s">
        <v>347</v>
      </c>
      <c r="H14" s="547"/>
      <c r="I14" s="343"/>
      <c r="J14" s="343"/>
      <c r="K14" s="342"/>
      <c r="L14" s="338"/>
      <c r="M14" s="338"/>
      <c r="N14" s="338"/>
      <c r="O14" s="338"/>
      <c r="P14" s="338"/>
      <c r="Q14" s="339"/>
    </row>
    <row r="15" spans="1:17" s="22" customFormat="1" ht="27.75" customHeight="1" x14ac:dyDescent="0.25">
      <c r="A15" s="9">
        <v>6</v>
      </c>
      <c r="B15" s="201" t="s">
        <v>1148</v>
      </c>
      <c r="C15" s="222" t="s">
        <v>1151</v>
      </c>
      <c r="D15" s="222" t="s">
        <v>1152</v>
      </c>
      <c r="E15" s="222" t="s">
        <v>1162</v>
      </c>
      <c r="F15" s="222">
        <v>64986</v>
      </c>
      <c r="G15" s="202" t="s">
        <v>347</v>
      </c>
      <c r="H15" s="547"/>
      <c r="I15" s="343"/>
      <c r="J15" s="343"/>
      <c r="K15" s="342"/>
      <c r="L15" s="338"/>
      <c r="M15" s="338"/>
      <c r="N15" s="338"/>
      <c r="O15" s="338"/>
      <c r="P15" s="338"/>
      <c r="Q15" s="339"/>
    </row>
    <row r="16" spans="1:17" s="22" customFormat="1" ht="27.75" customHeight="1" x14ac:dyDescent="0.25">
      <c r="A16" s="9">
        <v>7</v>
      </c>
      <c r="B16" s="201" t="s">
        <v>1148</v>
      </c>
      <c r="C16" s="222" t="s">
        <v>990</v>
      </c>
      <c r="D16" s="222" t="s">
        <v>1163</v>
      </c>
      <c r="E16" s="222" t="s">
        <v>1164</v>
      </c>
      <c r="F16" s="222">
        <v>53453</v>
      </c>
      <c r="G16" s="202" t="s">
        <v>347</v>
      </c>
      <c r="H16" s="547"/>
      <c r="I16" s="343"/>
      <c r="J16" s="343"/>
      <c r="K16" s="342"/>
      <c r="L16" s="338"/>
      <c r="M16" s="338"/>
      <c r="N16" s="338"/>
      <c r="O16" s="338"/>
      <c r="P16" s="338"/>
      <c r="Q16" s="339"/>
    </row>
    <row r="17" spans="1:17" s="22" customFormat="1" ht="27.75" customHeight="1" x14ac:dyDescent="0.25">
      <c r="A17" s="9">
        <v>8</v>
      </c>
      <c r="B17" s="201" t="s">
        <v>1148</v>
      </c>
      <c r="C17" s="222" t="s">
        <v>990</v>
      </c>
      <c r="D17" s="222" t="s">
        <v>1163</v>
      </c>
      <c r="E17" s="222" t="s">
        <v>1165</v>
      </c>
      <c r="F17" s="222">
        <v>53454</v>
      </c>
      <c r="G17" s="202" t="s">
        <v>347</v>
      </c>
      <c r="H17" s="547"/>
      <c r="I17" s="343"/>
      <c r="J17" s="343"/>
      <c r="K17" s="342"/>
      <c r="L17" s="338"/>
      <c r="M17" s="338"/>
      <c r="N17" s="338"/>
      <c r="O17" s="338"/>
      <c r="P17" s="338"/>
      <c r="Q17" s="339"/>
    </row>
    <row r="18" spans="1:17" s="22" customFormat="1" ht="27.75" customHeight="1" thickBot="1" x14ac:dyDescent="0.3">
      <c r="A18" s="9">
        <v>9</v>
      </c>
      <c r="B18" s="201" t="s">
        <v>1148</v>
      </c>
      <c r="C18" s="222" t="s">
        <v>1157</v>
      </c>
      <c r="D18" s="222" t="s">
        <v>1158</v>
      </c>
      <c r="E18" s="222" t="s">
        <v>1166</v>
      </c>
      <c r="F18" s="222">
        <v>53784</v>
      </c>
      <c r="G18" s="202" t="s">
        <v>347</v>
      </c>
      <c r="H18" s="547"/>
      <c r="I18" s="343"/>
      <c r="J18" s="343"/>
      <c r="K18" s="342"/>
      <c r="L18" s="338"/>
      <c r="M18" s="338"/>
      <c r="N18" s="338"/>
      <c r="O18" s="338"/>
      <c r="P18" s="338"/>
      <c r="Q18" s="339"/>
    </row>
    <row r="19" spans="1:17" s="22" customFormat="1" ht="27.75" customHeight="1" x14ac:dyDescent="0.25">
      <c r="A19" s="19">
        <v>10</v>
      </c>
      <c r="B19" s="201" t="s">
        <v>1148</v>
      </c>
      <c r="C19" s="222" t="s">
        <v>1157</v>
      </c>
      <c r="D19" s="222" t="s">
        <v>1158</v>
      </c>
      <c r="E19" s="222" t="s">
        <v>1167</v>
      </c>
      <c r="F19" s="222" t="s">
        <v>1168</v>
      </c>
      <c r="G19" s="202" t="s">
        <v>347</v>
      </c>
      <c r="H19" s="547"/>
      <c r="I19" s="343"/>
      <c r="J19" s="343"/>
      <c r="K19" s="342"/>
      <c r="L19" s="338"/>
      <c r="M19" s="338"/>
      <c r="N19" s="338"/>
      <c r="O19" s="338"/>
      <c r="P19" s="338"/>
      <c r="Q19" s="339"/>
    </row>
    <row r="20" spans="1:17" s="22" customFormat="1" ht="27.75" customHeight="1" x14ac:dyDescent="0.25">
      <c r="A20" s="9">
        <v>11</v>
      </c>
      <c r="B20" s="201" t="s">
        <v>1148</v>
      </c>
      <c r="C20" s="222" t="s">
        <v>1151</v>
      </c>
      <c r="D20" s="222" t="s">
        <v>1152</v>
      </c>
      <c r="E20" s="222" t="s">
        <v>1169</v>
      </c>
      <c r="F20" s="222">
        <v>55666</v>
      </c>
      <c r="G20" s="202" t="s">
        <v>347</v>
      </c>
      <c r="H20" s="547"/>
      <c r="I20" s="343"/>
      <c r="J20" s="343"/>
      <c r="K20" s="342"/>
      <c r="L20" s="338"/>
      <c r="M20" s="338"/>
      <c r="N20" s="338"/>
      <c r="O20" s="338"/>
      <c r="P20" s="338"/>
      <c r="Q20" s="339"/>
    </row>
    <row r="21" spans="1:17" s="22" customFormat="1" ht="27.75" customHeight="1" x14ac:dyDescent="0.25">
      <c r="A21" s="9">
        <v>12</v>
      </c>
      <c r="B21" s="201" t="s">
        <v>1148</v>
      </c>
      <c r="C21" s="222" t="s">
        <v>990</v>
      </c>
      <c r="D21" s="222" t="s">
        <v>1163</v>
      </c>
      <c r="E21" s="222" t="s">
        <v>1170</v>
      </c>
      <c r="F21" s="222">
        <v>53455</v>
      </c>
      <c r="G21" s="202" t="s">
        <v>347</v>
      </c>
      <c r="H21" s="547"/>
      <c r="I21" s="343"/>
      <c r="J21" s="343"/>
      <c r="K21" s="342"/>
      <c r="L21" s="338"/>
      <c r="M21" s="338"/>
      <c r="N21" s="338"/>
      <c r="O21" s="338"/>
      <c r="P21" s="338"/>
      <c r="Q21" s="339"/>
    </row>
    <row r="22" spans="1:17" s="22" customFormat="1" ht="27.75" customHeight="1" x14ac:dyDescent="0.25">
      <c r="A22" s="9">
        <v>13</v>
      </c>
      <c r="B22" s="201" t="s">
        <v>1148</v>
      </c>
      <c r="C22" s="222" t="s">
        <v>1151</v>
      </c>
      <c r="D22" s="222" t="s">
        <v>1152</v>
      </c>
      <c r="E22" s="222" t="s">
        <v>1171</v>
      </c>
      <c r="F22" s="222">
        <v>55665</v>
      </c>
      <c r="G22" s="202" t="s">
        <v>347</v>
      </c>
      <c r="H22" s="547"/>
      <c r="I22" s="343"/>
      <c r="J22" s="343"/>
      <c r="K22" s="342"/>
      <c r="L22" s="338"/>
      <c r="M22" s="338"/>
      <c r="N22" s="338"/>
      <c r="O22" s="338"/>
      <c r="P22" s="338"/>
      <c r="Q22" s="339"/>
    </row>
    <row r="23" spans="1:17" s="22" customFormat="1" ht="27.75" customHeight="1" x14ac:dyDescent="0.25">
      <c r="A23" s="9">
        <v>14</v>
      </c>
      <c r="B23" s="201" t="s">
        <v>1148</v>
      </c>
      <c r="C23" s="222" t="s">
        <v>1151</v>
      </c>
      <c r="D23" s="222" t="s">
        <v>1152</v>
      </c>
      <c r="E23" s="222" t="s">
        <v>1172</v>
      </c>
      <c r="F23" s="222">
        <v>53449</v>
      </c>
      <c r="G23" s="202" t="s">
        <v>347</v>
      </c>
      <c r="H23" s="547"/>
      <c r="I23" s="343"/>
      <c r="J23" s="343"/>
      <c r="K23" s="342"/>
      <c r="L23" s="338"/>
      <c r="M23" s="338"/>
      <c r="N23" s="338"/>
      <c r="O23" s="338"/>
      <c r="P23" s="338"/>
      <c r="Q23" s="339"/>
    </row>
    <row r="24" spans="1:17" s="22" customFormat="1" ht="27.75" customHeight="1" x14ac:dyDescent="0.25">
      <c r="A24" s="9">
        <v>15</v>
      </c>
      <c r="B24" s="201" t="s">
        <v>1148</v>
      </c>
      <c r="C24" s="222" t="s">
        <v>1151</v>
      </c>
      <c r="D24" s="222" t="s">
        <v>1173</v>
      </c>
      <c r="E24" s="222" t="s">
        <v>1174</v>
      </c>
      <c r="F24" s="222">
        <v>55671</v>
      </c>
      <c r="G24" s="202" t="s">
        <v>347</v>
      </c>
      <c r="H24" s="547"/>
      <c r="I24" s="343"/>
      <c r="J24" s="343"/>
      <c r="K24" s="342"/>
      <c r="L24" s="338"/>
      <c r="M24" s="338"/>
      <c r="N24" s="338"/>
      <c r="O24" s="338"/>
      <c r="P24" s="338"/>
      <c r="Q24" s="339"/>
    </row>
    <row r="25" spans="1:17" s="22" customFormat="1" ht="27.75" customHeight="1" x14ac:dyDescent="0.25">
      <c r="A25" s="9">
        <v>16</v>
      </c>
      <c r="B25" s="201" t="s">
        <v>1148</v>
      </c>
      <c r="C25" s="222" t="s">
        <v>1151</v>
      </c>
      <c r="D25" s="222" t="s">
        <v>1175</v>
      </c>
      <c r="E25" s="222" t="s">
        <v>1176</v>
      </c>
      <c r="F25" s="222">
        <v>55670</v>
      </c>
      <c r="G25" s="202" t="s">
        <v>347</v>
      </c>
      <c r="H25" s="547"/>
      <c r="I25" s="343"/>
      <c r="J25" s="343"/>
      <c r="K25" s="342"/>
      <c r="L25" s="338"/>
      <c r="M25" s="338"/>
      <c r="N25" s="338"/>
      <c r="O25" s="338"/>
      <c r="P25" s="338"/>
      <c r="Q25" s="339"/>
    </row>
    <row r="26" spans="1:17" s="22" customFormat="1" ht="27.75" customHeight="1" x14ac:dyDescent="0.25">
      <c r="A26" s="9">
        <v>17</v>
      </c>
      <c r="B26" s="201" t="s">
        <v>1148</v>
      </c>
      <c r="C26" s="222" t="s">
        <v>1149</v>
      </c>
      <c r="D26" s="222" t="s">
        <v>1177</v>
      </c>
      <c r="E26" s="222">
        <v>75234</v>
      </c>
      <c r="F26" s="222">
        <v>59414</v>
      </c>
      <c r="G26" s="202" t="s">
        <v>347</v>
      </c>
      <c r="H26" s="547"/>
      <c r="I26" s="343"/>
      <c r="J26" s="343"/>
      <c r="K26" s="342"/>
      <c r="L26" s="338"/>
      <c r="M26" s="338"/>
      <c r="N26" s="338"/>
      <c r="O26" s="338"/>
      <c r="P26" s="338"/>
      <c r="Q26" s="339"/>
    </row>
    <row r="27" spans="1:17" s="22" customFormat="1" ht="44.25" customHeight="1" thickBot="1" x14ac:dyDescent="0.3">
      <c r="A27" s="9">
        <v>18</v>
      </c>
      <c r="B27" s="201" t="s">
        <v>1148</v>
      </c>
      <c r="C27" s="222" t="s">
        <v>1154</v>
      </c>
      <c r="D27" s="222" t="s">
        <v>1177</v>
      </c>
      <c r="E27" s="222" t="s">
        <v>1178</v>
      </c>
      <c r="F27" s="222">
        <v>59415</v>
      </c>
      <c r="G27" s="202" t="s">
        <v>347</v>
      </c>
      <c r="H27" s="547"/>
      <c r="I27" s="343"/>
      <c r="J27" s="343"/>
      <c r="K27" s="342"/>
      <c r="L27" s="338"/>
      <c r="M27" s="338"/>
      <c r="N27" s="338"/>
      <c r="O27" s="338"/>
      <c r="P27" s="338"/>
      <c r="Q27" s="339"/>
    </row>
    <row r="28" spans="1:17" s="22" customFormat="1" ht="27.75" customHeight="1" x14ac:dyDescent="0.25">
      <c r="A28" s="19">
        <v>19</v>
      </c>
      <c r="B28" s="201" t="s">
        <v>1148</v>
      </c>
      <c r="C28" s="222" t="s">
        <v>1179</v>
      </c>
      <c r="D28" s="222" t="s">
        <v>1180</v>
      </c>
      <c r="E28" s="222">
        <v>256640134</v>
      </c>
      <c r="F28" s="222">
        <v>57073</v>
      </c>
      <c r="G28" s="202" t="s">
        <v>347</v>
      </c>
      <c r="H28" s="547"/>
      <c r="I28" s="343"/>
      <c r="J28" s="343"/>
      <c r="K28" s="342"/>
      <c r="L28" s="338"/>
      <c r="M28" s="338"/>
      <c r="N28" s="338"/>
      <c r="O28" s="338"/>
      <c r="P28" s="338"/>
      <c r="Q28" s="339"/>
    </row>
    <row r="29" spans="1:17" s="22" customFormat="1" ht="27.75" customHeight="1" x14ac:dyDescent="0.25">
      <c r="A29" s="9">
        <v>20</v>
      </c>
      <c r="B29" s="201" t="s">
        <v>1148</v>
      </c>
      <c r="C29" s="222" t="s">
        <v>1151</v>
      </c>
      <c r="D29" s="222" t="s">
        <v>1152</v>
      </c>
      <c r="E29" s="222" t="s">
        <v>1181</v>
      </c>
      <c r="F29" s="222">
        <v>53526</v>
      </c>
      <c r="G29" s="202" t="s">
        <v>347</v>
      </c>
      <c r="H29" s="547"/>
      <c r="I29" s="343"/>
      <c r="J29" s="343"/>
      <c r="K29" s="342"/>
      <c r="L29" s="338"/>
      <c r="M29" s="338"/>
      <c r="N29" s="338"/>
      <c r="O29" s="338"/>
      <c r="P29" s="338"/>
      <c r="Q29" s="339"/>
    </row>
    <row r="30" spans="1:17" s="22" customFormat="1" ht="27.75" customHeight="1" x14ac:dyDescent="0.25">
      <c r="A30" s="9">
        <v>21</v>
      </c>
      <c r="B30" s="201" t="s">
        <v>1148</v>
      </c>
      <c r="C30" s="222" t="s">
        <v>990</v>
      </c>
      <c r="D30" s="222" t="s">
        <v>1182</v>
      </c>
      <c r="E30" s="222" t="s">
        <v>1183</v>
      </c>
      <c r="F30" s="222">
        <v>53410</v>
      </c>
      <c r="G30" s="202" t="s">
        <v>347</v>
      </c>
      <c r="H30" s="547"/>
      <c r="I30" s="343"/>
      <c r="J30" s="343"/>
      <c r="K30" s="342"/>
      <c r="L30" s="338"/>
      <c r="M30" s="338"/>
      <c r="N30" s="338"/>
      <c r="O30" s="338"/>
      <c r="P30" s="338"/>
      <c r="Q30" s="339"/>
    </row>
    <row r="31" spans="1:17" s="22" customFormat="1" ht="59.25" customHeight="1" x14ac:dyDescent="0.25">
      <c r="A31" s="9">
        <v>22</v>
      </c>
      <c r="B31" s="201" t="s">
        <v>1148</v>
      </c>
      <c r="C31" s="222" t="s">
        <v>1157</v>
      </c>
      <c r="D31" s="222" t="s">
        <v>1158</v>
      </c>
      <c r="E31" s="222" t="s">
        <v>1184</v>
      </c>
      <c r="F31" s="222">
        <v>53680</v>
      </c>
      <c r="G31" s="202" t="s">
        <v>347</v>
      </c>
      <c r="H31" s="547"/>
      <c r="I31" s="343"/>
      <c r="J31" s="343"/>
      <c r="K31" s="342"/>
      <c r="L31" s="338"/>
      <c r="M31" s="338"/>
      <c r="N31" s="338"/>
      <c r="O31" s="338"/>
      <c r="P31" s="338"/>
      <c r="Q31" s="339"/>
    </row>
    <row r="32" spans="1:17" s="22" customFormat="1" ht="27.75" customHeight="1" x14ac:dyDescent="0.25">
      <c r="A32" s="9">
        <v>23</v>
      </c>
      <c r="B32" s="201" t="s">
        <v>1148</v>
      </c>
      <c r="C32" s="222" t="s">
        <v>1157</v>
      </c>
      <c r="D32" s="222" t="s">
        <v>1158</v>
      </c>
      <c r="E32" s="222" t="s">
        <v>1185</v>
      </c>
      <c r="F32" s="222">
        <v>53679</v>
      </c>
      <c r="G32" s="202" t="s">
        <v>347</v>
      </c>
      <c r="H32" s="547"/>
      <c r="I32" s="343"/>
      <c r="J32" s="343"/>
      <c r="K32" s="342"/>
      <c r="L32" s="338"/>
      <c r="M32" s="338"/>
      <c r="N32" s="338"/>
      <c r="O32" s="338"/>
      <c r="P32" s="338"/>
      <c r="Q32" s="339"/>
    </row>
    <row r="33" spans="1:17" s="22" customFormat="1" ht="51" customHeight="1" thickBot="1" x14ac:dyDescent="0.3">
      <c r="A33" s="9">
        <v>24</v>
      </c>
      <c r="B33" s="201" t="s">
        <v>1148</v>
      </c>
      <c r="C33" s="222" t="s">
        <v>1151</v>
      </c>
      <c r="D33" s="222" t="s">
        <v>1152</v>
      </c>
      <c r="E33" s="222" t="s">
        <v>1186</v>
      </c>
      <c r="F33" s="222">
        <v>53528</v>
      </c>
      <c r="G33" s="202" t="s">
        <v>347</v>
      </c>
      <c r="H33" s="548"/>
      <c r="I33" s="343"/>
      <c r="J33" s="343"/>
      <c r="K33" s="342"/>
      <c r="L33" s="338"/>
      <c r="M33" s="338"/>
      <c r="N33" s="338"/>
      <c r="O33" s="338"/>
      <c r="P33" s="338"/>
      <c r="Q33" s="339"/>
    </row>
    <row r="34" spans="1:17" s="22" customFormat="1" ht="42" customHeight="1" x14ac:dyDescent="0.25">
      <c r="A34" s="9">
        <v>25</v>
      </c>
      <c r="B34" s="201" t="s">
        <v>1148</v>
      </c>
      <c r="C34" s="222" t="s">
        <v>752</v>
      </c>
      <c r="D34" s="222">
        <v>4500</v>
      </c>
      <c r="E34" s="222" t="s">
        <v>1187</v>
      </c>
      <c r="F34" s="222">
        <v>33364</v>
      </c>
      <c r="G34" s="202" t="s">
        <v>398</v>
      </c>
      <c r="H34" s="546" t="s">
        <v>1129</v>
      </c>
      <c r="I34" s="343"/>
      <c r="J34" s="343"/>
      <c r="K34" s="342"/>
      <c r="L34" s="338"/>
      <c r="M34" s="338"/>
      <c r="N34" s="338"/>
      <c r="O34" s="338"/>
      <c r="P34" s="338"/>
      <c r="Q34" s="339"/>
    </row>
    <row r="35" spans="1:17" s="22" customFormat="1" ht="42" customHeight="1" x14ac:dyDescent="0.25">
      <c r="A35" s="9">
        <v>26</v>
      </c>
      <c r="B35" s="201" t="s">
        <v>1148</v>
      </c>
      <c r="C35" s="222" t="s">
        <v>357</v>
      </c>
      <c r="D35" s="222" t="s">
        <v>1188</v>
      </c>
      <c r="E35" s="222" t="s">
        <v>1189</v>
      </c>
      <c r="F35" s="222" t="s">
        <v>1190</v>
      </c>
      <c r="G35" s="202" t="s">
        <v>398</v>
      </c>
      <c r="H35" s="547"/>
      <c r="I35" s="343"/>
      <c r="J35" s="343"/>
      <c r="K35" s="342"/>
      <c r="L35" s="338"/>
      <c r="M35" s="338"/>
      <c r="N35" s="338"/>
      <c r="O35" s="338"/>
      <c r="P35" s="338"/>
      <c r="Q35" s="339"/>
    </row>
    <row r="36" spans="1:17" s="22" customFormat="1" ht="42" customHeight="1" thickBot="1" x14ac:dyDescent="0.3">
      <c r="A36" s="9">
        <v>27</v>
      </c>
      <c r="B36" s="201" t="s">
        <v>1148</v>
      </c>
      <c r="C36" s="222" t="s">
        <v>752</v>
      </c>
      <c r="D36" s="222">
        <v>4500</v>
      </c>
      <c r="E36" s="222" t="s">
        <v>1191</v>
      </c>
      <c r="F36" s="222">
        <v>43317</v>
      </c>
      <c r="G36" s="202" t="s">
        <v>398</v>
      </c>
      <c r="H36" s="547"/>
      <c r="I36" s="343"/>
      <c r="J36" s="343"/>
      <c r="K36" s="342"/>
      <c r="L36" s="338"/>
      <c r="M36" s="338"/>
      <c r="N36" s="338"/>
      <c r="O36" s="338"/>
      <c r="P36" s="338"/>
      <c r="Q36" s="339"/>
    </row>
    <row r="37" spans="1:17" s="22" customFormat="1" ht="54" customHeight="1" x14ac:dyDescent="0.25">
      <c r="A37" s="19">
        <v>28</v>
      </c>
      <c r="B37" s="201" t="s">
        <v>1148</v>
      </c>
      <c r="C37" s="222" t="s">
        <v>1151</v>
      </c>
      <c r="D37" s="222" t="s">
        <v>1152</v>
      </c>
      <c r="E37" s="222" t="s">
        <v>1192</v>
      </c>
      <c r="F37" s="222" t="s">
        <v>896</v>
      </c>
      <c r="G37" s="202" t="s">
        <v>398</v>
      </c>
      <c r="H37" s="547"/>
      <c r="I37" s="343"/>
      <c r="J37" s="343"/>
      <c r="K37" s="342"/>
      <c r="L37" s="338"/>
      <c r="M37" s="338"/>
      <c r="N37" s="338"/>
      <c r="O37" s="338"/>
      <c r="P37" s="338"/>
      <c r="Q37" s="339"/>
    </row>
    <row r="38" spans="1:17" s="22" customFormat="1" ht="31.5" customHeight="1" x14ac:dyDescent="0.25">
      <c r="A38" s="9">
        <v>29</v>
      </c>
      <c r="B38" s="201" t="s">
        <v>1148</v>
      </c>
      <c r="C38" s="222" t="s">
        <v>752</v>
      </c>
      <c r="D38" s="222">
        <v>4027</v>
      </c>
      <c r="E38" s="222" t="s">
        <v>1193</v>
      </c>
      <c r="F38" s="222">
        <v>28556</v>
      </c>
      <c r="G38" s="202" t="s">
        <v>398</v>
      </c>
      <c r="H38" s="547"/>
      <c r="I38" s="343"/>
      <c r="J38" s="343"/>
      <c r="K38" s="342"/>
      <c r="L38" s="338"/>
      <c r="M38" s="338"/>
      <c r="N38" s="338"/>
      <c r="O38" s="338"/>
      <c r="P38" s="338"/>
      <c r="Q38" s="339"/>
    </row>
    <row r="39" spans="1:17" s="22" customFormat="1" ht="27.75" customHeight="1" x14ac:dyDescent="0.25">
      <c r="A39" s="9">
        <v>30</v>
      </c>
      <c r="B39" s="201" t="s">
        <v>1148</v>
      </c>
      <c r="C39" s="222" t="s">
        <v>752</v>
      </c>
      <c r="D39" s="222" t="s">
        <v>1194</v>
      </c>
      <c r="E39" s="222" t="s">
        <v>1195</v>
      </c>
      <c r="F39" s="222">
        <v>22932</v>
      </c>
      <c r="G39" s="202" t="s">
        <v>398</v>
      </c>
      <c r="H39" s="547"/>
      <c r="I39" s="343"/>
      <c r="J39" s="343"/>
      <c r="K39" s="342"/>
      <c r="L39" s="338"/>
      <c r="M39" s="338"/>
      <c r="N39" s="338"/>
      <c r="O39" s="338"/>
      <c r="P39" s="338"/>
      <c r="Q39" s="339"/>
    </row>
    <row r="40" spans="1:17" s="22" customFormat="1" ht="27.75" customHeight="1" x14ac:dyDescent="0.25">
      <c r="A40" s="9">
        <v>31</v>
      </c>
      <c r="B40" s="201" t="s">
        <v>1148</v>
      </c>
      <c r="C40" s="222" t="s">
        <v>752</v>
      </c>
      <c r="D40" s="222" t="s">
        <v>1196</v>
      </c>
      <c r="E40" s="222" t="s">
        <v>1197</v>
      </c>
      <c r="F40" s="222">
        <v>18330</v>
      </c>
      <c r="G40" s="202" t="s">
        <v>398</v>
      </c>
      <c r="H40" s="547"/>
      <c r="I40" s="343"/>
      <c r="J40" s="343"/>
      <c r="K40" s="342"/>
      <c r="L40" s="338"/>
      <c r="M40" s="338"/>
      <c r="N40" s="338"/>
      <c r="O40" s="338"/>
      <c r="P40" s="338"/>
      <c r="Q40" s="339"/>
    </row>
    <row r="41" spans="1:17" s="22" customFormat="1" ht="27.75" customHeight="1" x14ac:dyDescent="0.25">
      <c r="A41" s="9">
        <v>32</v>
      </c>
      <c r="B41" s="201" t="s">
        <v>1148</v>
      </c>
      <c r="C41" s="222" t="s">
        <v>1179</v>
      </c>
      <c r="D41" s="222" t="s">
        <v>1198</v>
      </c>
      <c r="E41" s="222">
        <v>256640130</v>
      </c>
      <c r="F41" s="222">
        <v>57074</v>
      </c>
      <c r="G41" s="202" t="s">
        <v>398</v>
      </c>
      <c r="H41" s="547"/>
      <c r="I41" s="343"/>
      <c r="J41" s="343"/>
      <c r="K41" s="342"/>
      <c r="L41" s="338"/>
      <c r="M41" s="338"/>
      <c r="N41" s="338"/>
      <c r="O41" s="338"/>
      <c r="P41" s="338"/>
      <c r="Q41" s="339"/>
    </row>
    <row r="42" spans="1:17" s="22" customFormat="1" ht="27.75" customHeight="1" x14ac:dyDescent="0.25">
      <c r="A42" s="9">
        <v>33</v>
      </c>
      <c r="B42" s="201" t="s">
        <v>1148</v>
      </c>
      <c r="C42" s="222" t="s">
        <v>752</v>
      </c>
      <c r="D42" s="222">
        <v>5000</v>
      </c>
      <c r="E42" s="222">
        <v>235448</v>
      </c>
      <c r="F42" s="222">
        <v>57273</v>
      </c>
      <c r="G42" s="202" t="s">
        <v>398</v>
      </c>
      <c r="H42" s="547"/>
      <c r="I42" s="343"/>
      <c r="J42" s="343"/>
      <c r="K42" s="342"/>
      <c r="L42" s="338"/>
      <c r="M42" s="338"/>
      <c r="N42" s="338"/>
      <c r="O42" s="338"/>
      <c r="P42" s="338"/>
      <c r="Q42" s="339"/>
    </row>
    <row r="43" spans="1:17" s="22" customFormat="1" ht="27.75" customHeight="1" x14ac:dyDescent="0.25">
      <c r="A43" s="9">
        <v>34</v>
      </c>
      <c r="B43" s="201" t="s">
        <v>1148</v>
      </c>
      <c r="C43" s="222" t="s">
        <v>752</v>
      </c>
      <c r="D43" s="222" t="s">
        <v>1194</v>
      </c>
      <c r="E43" s="222" t="s">
        <v>1199</v>
      </c>
      <c r="F43" s="222">
        <v>43314</v>
      </c>
      <c r="G43" s="202" t="s">
        <v>398</v>
      </c>
      <c r="H43" s="547"/>
      <c r="I43" s="343"/>
      <c r="J43" s="343"/>
      <c r="K43" s="342"/>
      <c r="L43" s="338"/>
      <c r="M43" s="338"/>
      <c r="N43" s="338"/>
      <c r="O43" s="338"/>
      <c r="P43" s="338"/>
      <c r="Q43" s="339"/>
    </row>
    <row r="44" spans="1:17" s="22" customFormat="1" ht="27.75" customHeight="1" x14ac:dyDescent="0.25">
      <c r="A44" s="9">
        <v>35</v>
      </c>
      <c r="B44" s="201" t="s">
        <v>1148</v>
      </c>
      <c r="C44" s="222" t="s">
        <v>1154</v>
      </c>
      <c r="D44" s="222" t="s">
        <v>1200</v>
      </c>
      <c r="E44" s="222" t="s">
        <v>1201</v>
      </c>
      <c r="F44" s="222">
        <v>47911</v>
      </c>
      <c r="G44" s="202" t="s">
        <v>398</v>
      </c>
      <c r="H44" s="547"/>
      <c r="I44" s="343"/>
      <c r="J44" s="343"/>
      <c r="K44" s="342"/>
      <c r="L44" s="338"/>
      <c r="M44" s="338"/>
      <c r="N44" s="338"/>
      <c r="O44" s="338"/>
      <c r="P44" s="338"/>
      <c r="Q44" s="339"/>
    </row>
    <row r="45" spans="1:17" s="22" customFormat="1" ht="27.75" customHeight="1" thickBot="1" x14ac:dyDescent="0.3">
      <c r="A45" s="9">
        <v>36</v>
      </c>
      <c r="B45" s="201" t="s">
        <v>1148</v>
      </c>
      <c r="C45" s="222" t="s">
        <v>357</v>
      </c>
      <c r="D45" s="222" t="s">
        <v>1188</v>
      </c>
      <c r="E45" s="222" t="s">
        <v>1202</v>
      </c>
      <c r="F45" s="222">
        <v>43311</v>
      </c>
      <c r="G45" s="202" t="s">
        <v>398</v>
      </c>
      <c r="H45" s="547"/>
      <c r="I45" s="343"/>
      <c r="J45" s="343"/>
      <c r="K45" s="342"/>
      <c r="L45" s="338"/>
      <c r="M45" s="338"/>
      <c r="N45" s="338"/>
      <c r="O45" s="338"/>
      <c r="P45" s="338"/>
      <c r="Q45" s="339"/>
    </row>
    <row r="46" spans="1:17" s="22" customFormat="1" ht="27.75" customHeight="1" x14ac:dyDescent="0.25">
      <c r="A46" s="19">
        <v>37</v>
      </c>
      <c r="B46" s="201" t="s">
        <v>1148</v>
      </c>
      <c r="C46" s="222" t="s">
        <v>1151</v>
      </c>
      <c r="D46" s="222" t="s">
        <v>1203</v>
      </c>
      <c r="E46" s="222" t="s">
        <v>1204</v>
      </c>
      <c r="F46" s="222">
        <v>53413</v>
      </c>
      <c r="G46" s="202" t="s">
        <v>398</v>
      </c>
      <c r="H46" s="547"/>
      <c r="I46" s="343"/>
      <c r="J46" s="343"/>
      <c r="K46" s="342"/>
      <c r="L46" s="338"/>
      <c r="M46" s="338"/>
      <c r="N46" s="338"/>
      <c r="O46" s="338"/>
      <c r="P46" s="338"/>
      <c r="Q46" s="339"/>
    </row>
    <row r="47" spans="1:17" s="22" customFormat="1" ht="27.75" customHeight="1" x14ac:dyDescent="0.25">
      <c r="A47" s="9">
        <v>38</v>
      </c>
      <c r="B47" s="201" t="s">
        <v>1148</v>
      </c>
      <c r="C47" s="222" t="s">
        <v>1151</v>
      </c>
      <c r="D47" s="222" t="s">
        <v>1203</v>
      </c>
      <c r="E47" s="222" t="s">
        <v>1205</v>
      </c>
      <c r="F47" s="222">
        <v>20683</v>
      </c>
      <c r="G47" s="202" t="s">
        <v>398</v>
      </c>
      <c r="H47" s="547"/>
      <c r="I47" s="343"/>
      <c r="J47" s="343"/>
      <c r="K47" s="342"/>
      <c r="L47" s="338"/>
      <c r="M47" s="338"/>
      <c r="N47" s="338"/>
      <c r="O47" s="338"/>
      <c r="P47" s="338"/>
      <c r="Q47" s="339"/>
    </row>
    <row r="48" spans="1:17" s="22" customFormat="1" ht="27.75" customHeight="1" x14ac:dyDescent="0.25">
      <c r="A48" s="9">
        <v>39</v>
      </c>
      <c r="B48" s="201" t="s">
        <v>1148</v>
      </c>
      <c r="C48" s="222" t="s">
        <v>1149</v>
      </c>
      <c r="D48" s="222" t="s">
        <v>1150</v>
      </c>
      <c r="E48" s="222">
        <v>73626</v>
      </c>
      <c r="F48" s="222">
        <v>53513</v>
      </c>
      <c r="G48" s="202" t="s">
        <v>398</v>
      </c>
      <c r="H48" s="547"/>
      <c r="I48" s="343"/>
      <c r="J48" s="343"/>
      <c r="K48" s="342"/>
      <c r="L48" s="338"/>
      <c r="M48" s="338"/>
      <c r="N48" s="338"/>
      <c r="O48" s="338"/>
      <c r="P48" s="338"/>
      <c r="Q48" s="339"/>
    </row>
    <row r="49" spans="1:17" s="22" customFormat="1" ht="27.75" customHeight="1" x14ac:dyDescent="0.25">
      <c r="A49" s="9">
        <v>40</v>
      </c>
      <c r="B49" s="201" t="s">
        <v>1148</v>
      </c>
      <c r="C49" s="222" t="s">
        <v>1149</v>
      </c>
      <c r="D49" s="222" t="s">
        <v>1150</v>
      </c>
      <c r="E49" s="222">
        <v>73850</v>
      </c>
      <c r="F49" s="222">
        <v>53512</v>
      </c>
      <c r="G49" s="202" t="s">
        <v>398</v>
      </c>
      <c r="H49" s="547"/>
      <c r="I49" s="343"/>
      <c r="J49" s="343"/>
      <c r="K49" s="342"/>
      <c r="L49" s="338"/>
      <c r="M49" s="338"/>
      <c r="N49" s="338"/>
      <c r="O49" s="338"/>
      <c r="P49" s="338"/>
      <c r="Q49" s="339"/>
    </row>
    <row r="50" spans="1:17" s="22" customFormat="1" ht="27.75" customHeight="1" x14ac:dyDescent="0.25">
      <c r="A50" s="9">
        <v>41</v>
      </c>
      <c r="B50" s="201" t="s">
        <v>1148</v>
      </c>
      <c r="C50" s="222" t="s">
        <v>752</v>
      </c>
      <c r="D50" s="222" t="s">
        <v>896</v>
      </c>
      <c r="E50" s="222">
        <v>10060</v>
      </c>
      <c r="F50" s="222">
        <v>9798</v>
      </c>
      <c r="G50" s="202" t="s">
        <v>398</v>
      </c>
      <c r="H50" s="547"/>
      <c r="I50" s="343"/>
      <c r="J50" s="343"/>
      <c r="K50" s="342"/>
      <c r="L50" s="338"/>
      <c r="M50" s="338"/>
      <c r="N50" s="338"/>
      <c r="O50" s="338"/>
      <c r="P50" s="338"/>
      <c r="Q50" s="339"/>
    </row>
    <row r="51" spans="1:17" s="22" customFormat="1" ht="44.25" customHeight="1" x14ac:dyDescent="0.25">
      <c r="A51" s="9">
        <v>42</v>
      </c>
      <c r="B51" s="201" t="s">
        <v>1148</v>
      </c>
      <c r="C51" s="222" t="s">
        <v>752</v>
      </c>
      <c r="D51" s="222">
        <v>4500</v>
      </c>
      <c r="E51" s="222" t="s">
        <v>1206</v>
      </c>
      <c r="F51" s="222">
        <v>33106</v>
      </c>
      <c r="G51" s="202" t="s">
        <v>398</v>
      </c>
      <c r="H51" s="547"/>
      <c r="I51" s="343"/>
      <c r="J51" s="343"/>
      <c r="K51" s="342"/>
      <c r="L51" s="338"/>
      <c r="M51" s="338"/>
      <c r="N51" s="338"/>
      <c r="O51" s="338"/>
      <c r="P51" s="338"/>
      <c r="Q51" s="339"/>
    </row>
    <row r="52" spans="1:17" s="22" customFormat="1" ht="27.75" customHeight="1" x14ac:dyDescent="0.25">
      <c r="A52" s="9">
        <v>43</v>
      </c>
      <c r="B52" s="201" t="s">
        <v>1148</v>
      </c>
      <c r="C52" s="222" t="s">
        <v>752</v>
      </c>
      <c r="D52" s="222" t="s">
        <v>896</v>
      </c>
      <c r="E52" s="222">
        <v>3230</v>
      </c>
      <c r="F52" s="222">
        <v>47912</v>
      </c>
      <c r="G52" s="202" t="s">
        <v>398</v>
      </c>
      <c r="H52" s="547"/>
      <c r="I52" s="343"/>
      <c r="J52" s="343"/>
      <c r="K52" s="342"/>
      <c r="L52" s="338"/>
      <c r="M52" s="338"/>
      <c r="N52" s="338"/>
      <c r="O52" s="338"/>
      <c r="P52" s="338"/>
      <c r="Q52" s="339"/>
    </row>
    <row r="53" spans="1:17" s="22" customFormat="1" ht="27.75" customHeight="1" x14ac:dyDescent="0.25">
      <c r="A53" s="9">
        <v>44</v>
      </c>
      <c r="B53" s="201" t="s">
        <v>1148</v>
      </c>
      <c r="C53" s="222" t="s">
        <v>1154</v>
      </c>
      <c r="D53" s="222" t="s">
        <v>1200</v>
      </c>
      <c r="E53" s="222" t="s">
        <v>1207</v>
      </c>
      <c r="F53" s="222">
        <v>57274</v>
      </c>
      <c r="G53" s="202" t="s">
        <v>398</v>
      </c>
      <c r="H53" s="547"/>
      <c r="I53" s="343"/>
      <c r="J53" s="343"/>
      <c r="K53" s="342"/>
      <c r="L53" s="338"/>
      <c r="M53" s="338"/>
      <c r="N53" s="338"/>
      <c r="O53" s="338"/>
      <c r="P53" s="338"/>
      <c r="Q53" s="339"/>
    </row>
    <row r="54" spans="1:17" s="22" customFormat="1" ht="27.75" customHeight="1" thickBot="1" x14ac:dyDescent="0.3">
      <c r="A54" s="9">
        <v>45</v>
      </c>
      <c r="B54" s="201" t="s">
        <v>1148</v>
      </c>
      <c r="C54" s="222" t="s">
        <v>752</v>
      </c>
      <c r="D54" s="222" t="s">
        <v>1194</v>
      </c>
      <c r="E54" s="222" t="s">
        <v>1208</v>
      </c>
      <c r="F54" s="222">
        <v>51388</v>
      </c>
      <c r="G54" s="202" t="s">
        <v>398</v>
      </c>
      <c r="H54" s="547"/>
      <c r="I54" s="343"/>
      <c r="J54" s="343"/>
      <c r="K54" s="342"/>
      <c r="L54" s="338"/>
      <c r="M54" s="338"/>
      <c r="N54" s="338"/>
      <c r="O54" s="338"/>
      <c r="P54" s="338"/>
      <c r="Q54" s="339"/>
    </row>
    <row r="55" spans="1:17" s="22" customFormat="1" ht="59.25" customHeight="1" x14ac:dyDescent="0.25">
      <c r="A55" s="19">
        <v>46</v>
      </c>
      <c r="B55" s="201" t="s">
        <v>1148</v>
      </c>
      <c r="C55" s="222" t="s">
        <v>1209</v>
      </c>
      <c r="D55" s="222" t="s">
        <v>1152</v>
      </c>
      <c r="E55" s="222" t="s">
        <v>1210</v>
      </c>
      <c r="F55" s="222">
        <v>4755</v>
      </c>
      <c r="G55" s="202" t="s">
        <v>398</v>
      </c>
      <c r="H55" s="547"/>
      <c r="I55" s="343"/>
      <c r="J55" s="343"/>
      <c r="K55" s="342"/>
      <c r="L55" s="338"/>
      <c r="M55" s="338"/>
      <c r="N55" s="338"/>
      <c r="O55" s="338"/>
      <c r="P55" s="338"/>
      <c r="Q55" s="339"/>
    </row>
    <row r="56" spans="1:17" s="22" customFormat="1" ht="27.75" customHeight="1" x14ac:dyDescent="0.25">
      <c r="A56" s="9">
        <v>47</v>
      </c>
      <c r="B56" s="201" t="s">
        <v>1148</v>
      </c>
      <c r="C56" s="222" t="s">
        <v>1154</v>
      </c>
      <c r="D56" s="222" t="s">
        <v>1211</v>
      </c>
      <c r="E56" s="222" t="s">
        <v>1212</v>
      </c>
      <c r="F56" s="222">
        <v>20684</v>
      </c>
      <c r="G56" s="202" t="s">
        <v>398</v>
      </c>
      <c r="H56" s="547"/>
      <c r="I56" s="343"/>
      <c r="J56" s="343"/>
      <c r="K56" s="342"/>
      <c r="L56" s="338"/>
      <c r="M56" s="338"/>
      <c r="N56" s="338"/>
      <c r="O56" s="338"/>
      <c r="P56" s="338"/>
      <c r="Q56" s="339"/>
    </row>
    <row r="57" spans="1:17" s="22" customFormat="1" ht="51" customHeight="1" thickBot="1" x14ac:dyDescent="0.3">
      <c r="A57" s="9">
        <v>48</v>
      </c>
      <c r="B57" s="201" t="s">
        <v>1148</v>
      </c>
      <c r="C57" s="222" t="s">
        <v>752</v>
      </c>
      <c r="D57" s="222" t="s">
        <v>1158</v>
      </c>
      <c r="E57" s="222" t="s">
        <v>1213</v>
      </c>
      <c r="F57" s="222">
        <v>9799</v>
      </c>
      <c r="G57" s="202" t="s">
        <v>398</v>
      </c>
      <c r="H57" s="548"/>
      <c r="I57" s="343"/>
      <c r="J57" s="343"/>
      <c r="K57" s="342"/>
      <c r="L57" s="338"/>
      <c r="M57" s="338"/>
      <c r="N57" s="338"/>
      <c r="O57" s="338"/>
      <c r="P57" s="338"/>
      <c r="Q57" s="339"/>
    </row>
    <row r="58" spans="1:17" s="22" customFormat="1" ht="42" customHeight="1" x14ac:dyDescent="0.25">
      <c r="A58" s="9">
        <v>49</v>
      </c>
      <c r="B58" s="201" t="s">
        <v>1148</v>
      </c>
      <c r="C58" s="222" t="s">
        <v>405</v>
      </c>
      <c r="D58" s="222" t="s">
        <v>896</v>
      </c>
      <c r="E58" s="222" t="s">
        <v>1214</v>
      </c>
      <c r="F58" s="222">
        <v>33827</v>
      </c>
      <c r="G58" s="202" t="s">
        <v>398</v>
      </c>
      <c r="H58" s="546" t="s">
        <v>1129</v>
      </c>
      <c r="I58" s="343"/>
      <c r="J58" s="343"/>
      <c r="K58" s="342"/>
      <c r="L58" s="338"/>
      <c r="M58" s="338"/>
      <c r="N58" s="338"/>
      <c r="O58" s="338"/>
      <c r="P58" s="338"/>
      <c r="Q58" s="339"/>
    </row>
    <row r="59" spans="1:17" s="22" customFormat="1" ht="42" customHeight="1" x14ac:dyDescent="0.25">
      <c r="A59" s="9">
        <v>50</v>
      </c>
      <c r="B59" s="201" t="s">
        <v>1148</v>
      </c>
      <c r="C59" s="222" t="s">
        <v>752</v>
      </c>
      <c r="D59" s="222" t="s">
        <v>896</v>
      </c>
      <c r="E59" s="222">
        <v>10149</v>
      </c>
      <c r="F59" s="222">
        <v>10865</v>
      </c>
      <c r="G59" s="202" t="s">
        <v>398</v>
      </c>
      <c r="H59" s="547"/>
      <c r="I59" s="343"/>
      <c r="J59" s="343"/>
      <c r="K59" s="342"/>
      <c r="L59" s="338"/>
      <c r="M59" s="338"/>
      <c r="N59" s="338"/>
      <c r="O59" s="338"/>
      <c r="P59" s="338"/>
      <c r="Q59" s="339"/>
    </row>
    <row r="60" spans="1:17" s="22" customFormat="1" ht="42" customHeight="1" x14ac:dyDescent="0.25">
      <c r="A60" s="9">
        <v>51</v>
      </c>
      <c r="B60" s="201" t="s">
        <v>1148</v>
      </c>
      <c r="C60" s="222" t="s">
        <v>752</v>
      </c>
      <c r="D60" s="222" t="s">
        <v>1215</v>
      </c>
      <c r="E60" s="222" t="s">
        <v>1216</v>
      </c>
      <c r="F60" s="222">
        <v>51385</v>
      </c>
      <c r="G60" s="202" t="s">
        <v>398</v>
      </c>
      <c r="H60" s="547"/>
      <c r="I60" s="343"/>
      <c r="J60" s="343"/>
      <c r="K60" s="342"/>
      <c r="L60" s="338"/>
      <c r="M60" s="338"/>
      <c r="N60" s="338"/>
      <c r="O60" s="338"/>
      <c r="P60" s="338"/>
      <c r="Q60" s="339"/>
    </row>
    <row r="61" spans="1:17" s="22" customFormat="1" ht="54" customHeight="1" x14ac:dyDescent="0.25">
      <c r="A61" s="9">
        <v>52</v>
      </c>
      <c r="B61" s="201" t="s">
        <v>1148</v>
      </c>
      <c r="C61" s="222" t="s">
        <v>1179</v>
      </c>
      <c r="D61" s="222" t="s">
        <v>1217</v>
      </c>
      <c r="E61" s="222">
        <v>256630062</v>
      </c>
      <c r="F61" s="222">
        <v>57072</v>
      </c>
      <c r="G61" s="202" t="s">
        <v>398</v>
      </c>
      <c r="H61" s="547"/>
      <c r="I61" s="343"/>
      <c r="J61" s="343"/>
      <c r="K61" s="342"/>
      <c r="L61" s="338"/>
      <c r="M61" s="338"/>
      <c r="N61" s="338"/>
      <c r="O61" s="338"/>
      <c r="P61" s="338"/>
      <c r="Q61" s="339"/>
    </row>
    <row r="62" spans="1:17" s="22" customFormat="1" ht="31.5" customHeight="1" x14ac:dyDescent="0.25">
      <c r="A62" s="9">
        <v>53</v>
      </c>
      <c r="B62" s="201" t="s">
        <v>1148</v>
      </c>
      <c r="C62" s="222" t="s">
        <v>1179</v>
      </c>
      <c r="D62" s="222" t="s">
        <v>1218</v>
      </c>
      <c r="E62" s="222">
        <v>256660297</v>
      </c>
      <c r="F62" s="222">
        <v>57063</v>
      </c>
      <c r="G62" s="202" t="s">
        <v>398</v>
      </c>
      <c r="H62" s="547"/>
      <c r="I62" s="343"/>
      <c r="J62" s="343"/>
      <c r="K62" s="342"/>
      <c r="L62" s="338"/>
      <c r="M62" s="338"/>
      <c r="N62" s="338"/>
      <c r="O62" s="338"/>
      <c r="P62" s="338"/>
      <c r="Q62" s="339"/>
    </row>
    <row r="63" spans="1:17" s="22" customFormat="1" ht="27.75" customHeight="1" thickBot="1" x14ac:dyDescent="0.3">
      <c r="A63" s="9">
        <v>54</v>
      </c>
      <c r="B63" s="201" t="s">
        <v>1148</v>
      </c>
      <c r="C63" s="222" t="s">
        <v>1179</v>
      </c>
      <c r="D63" s="222" t="s">
        <v>1218</v>
      </c>
      <c r="E63" s="222">
        <v>256650115</v>
      </c>
      <c r="F63" s="222">
        <v>57059</v>
      </c>
      <c r="G63" s="202" t="s">
        <v>398</v>
      </c>
      <c r="H63" s="547"/>
      <c r="I63" s="343"/>
      <c r="J63" s="343"/>
      <c r="K63" s="342"/>
      <c r="L63" s="338"/>
      <c r="M63" s="338"/>
      <c r="N63" s="338"/>
      <c r="O63" s="338"/>
      <c r="P63" s="338"/>
      <c r="Q63" s="339"/>
    </row>
    <row r="64" spans="1:17" s="22" customFormat="1" ht="27.75" customHeight="1" x14ac:dyDescent="0.25">
      <c r="A64" s="19">
        <v>55</v>
      </c>
      <c r="B64" s="201" t="s">
        <v>1148</v>
      </c>
      <c r="C64" s="222" t="s">
        <v>1179</v>
      </c>
      <c r="D64" s="222" t="s">
        <v>1218</v>
      </c>
      <c r="E64" s="222">
        <v>256650150</v>
      </c>
      <c r="F64" s="222">
        <v>57068</v>
      </c>
      <c r="G64" s="202" t="s">
        <v>398</v>
      </c>
      <c r="H64" s="547"/>
      <c r="I64" s="343"/>
      <c r="J64" s="343"/>
      <c r="K64" s="342"/>
      <c r="L64" s="338"/>
      <c r="M64" s="338"/>
      <c r="N64" s="338"/>
      <c r="O64" s="338"/>
      <c r="P64" s="338"/>
      <c r="Q64" s="339"/>
    </row>
    <row r="65" spans="1:17" s="22" customFormat="1" ht="27.75" customHeight="1" x14ac:dyDescent="0.25">
      <c r="A65" s="9">
        <v>56</v>
      </c>
      <c r="B65" s="201" t="s">
        <v>1148</v>
      </c>
      <c r="C65" s="222" t="s">
        <v>1179</v>
      </c>
      <c r="D65" s="222" t="s">
        <v>1219</v>
      </c>
      <c r="E65" s="222">
        <v>256640132</v>
      </c>
      <c r="F65" s="222">
        <v>57069</v>
      </c>
      <c r="G65" s="202" t="s">
        <v>398</v>
      </c>
      <c r="H65" s="547"/>
      <c r="I65" s="343"/>
      <c r="J65" s="343"/>
      <c r="K65" s="342"/>
      <c r="L65" s="338"/>
      <c r="M65" s="338"/>
      <c r="N65" s="338"/>
      <c r="O65" s="338"/>
      <c r="P65" s="338"/>
      <c r="Q65" s="339"/>
    </row>
    <row r="66" spans="1:17" s="22" customFormat="1" ht="27.75" customHeight="1" x14ac:dyDescent="0.25">
      <c r="A66" s="9">
        <v>57</v>
      </c>
      <c r="B66" s="201" t="s">
        <v>1148</v>
      </c>
      <c r="C66" s="222" t="s">
        <v>357</v>
      </c>
      <c r="D66" s="222" t="s">
        <v>1220</v>
      </c>
      <c r="E66" s="222" t="s">
        <v>1221</v>
      </c>
      <c r="F66" s="222">
        <v>67384</v>
      </c>
      <c r="G66" s="202" t="s">
        <v>398</v>
      </c>
      <c r="H66" s="547"/>
      <c r="I66" s="343"/>
      <c r="J66" s="343"/>
      <c r="K66" s="342"/>
      <c r="L66" s="338"/>
      <c r="M66" s="338"/>
      <c r="N66" s="338"/>
      <c r="O66" s="338"/>
      <c r="P66" s="338"/>
      <c r="Q66" s="339"/>
    </row>
    <row r="67" spans="1:17" s="22" customFormat="1" ht="27.75" customHeight="1" x14ac:dyDescent="0.25">
      <c r="A67" s="9">
        <v>58</v>
      </c>
      <c r="B67" s="201" t="s">
        <v>1148</v>
      </c>
      <c r="C67" s="222" t="s">
        <v>1179</v>
      </c>
      <c r="D67" s="222" t="s">
        <v>1222</v>
      </c>
      <c r="E67" s="222">
        <v>256650124</v>
      </c>
      <c r="F67" s="222">
        <v>57081</v>
      </c>
      <c r="G67" s="202" t="s">
        <v>398</v>
      </c>
      <c r="H67" s="547"/>
      <c r="I67" s="343"/>
      <c r="J67" s="343"/>
      <c r="K67" s="342"/>
      <c r="L67" s="338"/>
      <c r="M67" s="338"/>
      <c r="N67" s="338"/>
      <c r="O67" s="338"/>
      <c r="P67" s="338"/>
      <c r="Q67" s="339"/>
    </row>
    <row r="68" spans="1:17" s="22" customFormat="1" ht="27.75" customHeight="1" x14ac:dyDescent="0.25">
      <c r="A68" s="9">
        <v>59</v>
      </c>
      <c r="B68" s="201" t="s">
        <v>1148</v>
      </c>
      <c r="C68" s="222" t="s">
        <v>357</v>
      </c>
      <c r="D68" s="222" t="s">
        <v>896</v>
      </c>
      <c r="E68" s="222">
        <v>4769818</v>
      </c>
      <c r="F68" s="222">
        <v>51258</v>
      </c>
      <c r="G68" s="202" t="s">
        <v>398</v>
      </c>
      <c r="H68" s="547"/>
      <c r="I68" s="343"/>
      <c r="J68" s="343"/>
      <c r="K68" s="342"/>
      <c r="L68" s="338"/>
      <c r="M68" s="338"/>
      <c r="N68" s="338"/>
      <c r="O68" s="338"/>
      <c r="P68" s="338"/>
      <c r="Q68" s="339"/>
    </row>
    <row r="69" spans="1:17" s="22" customFormat="1" ht="27.75" customHeight="1" x14ac:dyDescent="0.25">
      <c r="A69" s="9">
        <v>60</v>
      </c>
      <c r="B69" s="201" t="s">
        <v>1148</v>
      </c>
      <c r="C69" s="222" t="s">
        <v>1151</v>
      </c>
      <c r="D69" s="222" t="s">
        <v>1152</v>
      </c>
      <c r="E69" s="222" t="s">
        <v>1223</v>
      </c>
      <c r="F69" s="222">
        <v>67322</v>
      </c>
      <c r="G69" s="202" t="s">
        <v>398</v>
      </c>
      <c r="H69" s="547"/>
      <c r="I69" s="343"/>
      <c r="J69" s="343"/>
      <c r="K69" s="342"/>
      <c r="L69" s="338"/>
      <c r="M69" s="338"/>
      <c r="N69" s="338"/>
      <c r="O69" s="338"/>
      <c r="P69" s="338"/>
      <c r="Q69" s="339"/>
    </row>
    <row r="70" spans="1:17" s="22" customFormat="1" ht="27.75" customHeight="1" x14ac:dyDescent="0.25">
      <c r="A70" s="9">
        <v>61</v>
      </c>
      <c r="B70" s="201" t="s">
        <v>1148</v>
      </c>
      <c r="C70" s="222" t="s">
        <v>1151</v>
      </c>
      <c r="D70" s="222" t="s">
        <v>1224</v>
      </c>
      <c r="E70" s="222">
        <v>256640131</v>
      </c>
      <c r="F70" s="222">
        <v>57075</v>
      </c>
      <c r="G70" s="202" t="s">
        <v>398</v>
      </c>
      <c r="H70" s="547"/>
      <c r="I70" s="343"/>
      <c r="J70" s="343"/>
      <c r="K70" s="342"/>
      <c r="L70" s="338"/>
      <c r="M70" s="338"/>
      <c r="N70" s="338"/>
      <c r="O70" s="338"/>
      <c r="P70" s="338"/>
      <c r="Q70" s="339"/>
    </row>
    <row r="71" spans="1:17" s="22" customFormat="1" ht="27.75" customHeight="1" x14ac:dyDescent="0.25">
      <c r="A71" s="9">
        <v>62</v>
      </c>
      <c r="B71" s="201" t="s">
        <v>1148</v>
      </c>
      <c r="C71" s="222" t="s">
        <v>1154</v>
      </c>
      <c r="D71" s="222" t="s">
        <v>1180</v>
      </c>
      <c r="E71" s="222" t="s">
        <v>1225</v>
      </c>
      <c r="F71" s="222">
        <v>33828</v>
      </c>
      <c r="G71" s="202" t="s">
        <v>398</v>
      </c>
      <c r="H71" s="547"/>
      <c r="I71" s="343"/>
      <c r="J71" s="343"/>
      <c r="K71" s="342"/>
      <c r="L71" s="338"/>
      <c r="M71" s="338"/>
      <c r="N71" s="338"/>
      <c r="O71" s="338"/>
      <c r="P71" s="338"/>
      <c r="Q71" s="339"/>
    </row>
    <row r="72" spans="1:17" s="22" customFormat="1" ht="27.75" customHeight="1" thickBot="1" x14ac:dyDescent="0.3">
      <c r="A72" s="9">
        <v>63</v>
      </c>
      <c r="B72" s="201" t="s">
        <v>1148</v>
      </c>
      <c r="C72" s="222" t="s">
        <v>1179</v>
      </c>
      <c r="D72" s="222" t="s">
        <v>1218</v>
      </c>
      <c r="E72" s="222">
        <v>256660303</v>
      </c>
      <c r="F72" s="222">
        <v>57065</v>
      </c>
      <c r="G72" s="202" t="s">
        <v>398</v>
      </c>
      <c r="H72" s="547"/>
      <c r="I72" s="343"/>
      <c r="J72" s="343"/>
      <c r="K72" s="342"/>
      <c r="L72" s="338"/>
      <c r="M72" s="338"/>
      <c r="N72" s="338"/>
      <c r="O72" s="338"/>
      <c r="P72" s="338"/>
      <c r="Q72" s="339"/>
    </row>
    <row r="73" spans="1:17" s="22" customFormat="1" ht="27.75" customHeight="1" x14ac:dyDescent="0.25">
      <c r="A73" s="19">
        <v>64</v>
      </c>
      <c r="B73" s="201" t="s">
        <v>1148</v>
      </c>
      <c r="C73" s="222" t="s">
        <v>1151</v>
      </c>
      <c r="D73" s="222" t="s">
        <v>1226</v>
      </c>
      <c r="E73" s="222" t="s">
        <v>1227</v>
      </c>
      <c r="F73" s="222">
        <v>57272</v>
      </c>
      <c r="G73" s="202" t="s">
        <v>398</v>
      </c>
      <c r="H73" s="547"/>
      <c r="I73" s="343"/>
      <c r="J73" s="343"/>
      <c r="K73" s="342"/>
      <c r="L73" s="338"/>
      <c r="M73" s="338"/>
      <c r="N73" s="338"/>
      <c r="O73" s="338"/>
      <c r="P73" s="338"/>
      <c r="Q73" s="339"/>
    </row>
    <row r="74" spans="1:17" s="22" customFormat="1" ht="27.75" customHeight="1" x14ac:dyDescent="0.25">
      <c r="A74" s="9">
        <v>65</v>
      </c>
      <c r="B74" s="201" t="s">
        <v>1148</v>
      </c>
      <c r="C74" s="222" t="s">
        <v>357</v>
      </c>
      <c r="D74" s="222" t="s">
        <v>1180</v>
      </c>
      <c r="E74" s="222">
        <v>326373</v>
      </c>
      <c r="F74" s="222">
        <v>13632</v>
      </c>
      <c r="G74" s="202" t="s">
        <v>398</v>
      </c>
      <c r="H74" s="547"/>
      <c r="I74" s="343"/>
      <c r="J74" s="343"/>
      <c r="K74" s="342"/>
      <c r="L74" s="338"/>
      <c r="M74" s="338"/>
      <c r="N74" s="338"/>
      <c r="O74" s="338"/>
      <c r="P74" s="338"/>
      <c r="Q74" s="339"/>
    </row>
    <row r="75" spans="1:17" s="22" customFormat="1" ht="44.25" customHeight="1" x14ac:dyDescent="0.25">
      <c r="A75" s="9">
        <v>66</v>
      </c>
      <c r="B75" s="201" t="s">
        <v>1148</v>
      </c>
      <c r="C75" s="222" t="s">
        <v>1154</v>
      </c>
      <c r="D75" s="222">
        <v>5000</v>
      </c>
      <c r="E75" s="222" t="s">
        <v>1228</v>
      </c>
      <c r="F75" s="222" t="s">
        <v>896</v>
      </c>
      <c r="G75" s="202" t="s">
        <v>398</v>
      </c>
      <c r="H75" s="547"/>
      <c r="I75" s="343"/>
      <c r="J75" s="343"/>
      <c r="K75" s="342"/>
      <c r="L75" s="338"/>
      <c r="M75" s="338"/>
      <c r="N75" s="338"/>
      <c r="O75" s="338"/>
      <c r="P75" s="338"/>
      <c r="Q75" s="339"/>
    </row>
    <row r="76" spans="1:17" s="22" customFormat="1" ht="27.75" customHeight="1" x14ac:dyDescent="0.25">
      <c r="A76" s="9">
        <v>67</v>
      </c>
      <c r="B76" s="201" t="s">
        <v>1148</v>
      </c>
      <c r="C76" s="222" t="s">
        <v>1154</v>
      </c>
      <c r="D76" s="222" t="s">
        <v>1226</v>
      </c>
      <c r="E76" s="222">
        <v>533527</v>
      </c>
      <c r="F76" s="222">
        <v>47913</v>
      </c>
      <c r="G76" s="202" t="s">
        <v>398</v>
      </c>
      <c r="H76" s="547"/>
      <c r="I76" s="343"/>
      <c r="J76" s="343"/>
      <c r="K76" s="342"/>
      <c r="L76" s="338"/>
      <c r="M76" s="338"/>
      <c r="N76" s="338"/>
      <c r="O76" s="338"/>
      <c r="P76" s="338"/>
      <c r="Q76" s="339"/>
    </row>
    <row r="77" spans="1:17" s="22" customFormat="1" ht="27.75" customHeight="1" x14ac:dyDescent="0.25">
      <c r="A77" s="9">
        <v>68</v>
      </c>
      <c r="B77" s="201" t="s">
        <v>1148</v>
      </c>
      <c r="C77" s="222" t="s">
        <v>752</v>
      </c>
      <c r="D77" s="222" t="s">
        <v>1229</v>
      </c>
      <c r="E77" s="222" t="s">
        <v>1230</v>
      </c>
      <c r="F77" s="222">
        <v>47561</v>
      </c>
      <c r="G77" s="202" t="s">
        <v>398</v>
      </c>
      <c r="H77" s="547"/>
      <c r="I77" s="343"/>
      <c r="J77" s="343"/>
      <c r="K77" s="342"/>
      <c r="L77" s="338"/>
      <c r="M77" s="338"/>
      <c r="N77" s="338"/>
      <c r="O77" s="338"/>
      <c r="P77" s="338"/>
      <c r="Q77" s="339"/>
    </row>
    <row r="78" spans="1:17" s="22" customFormat="1" ht="27.75" customHeight="1" x14ac:dyDescent="0.25">
      <c r="A78" s="9">
        <v>69</v>
      </c>
      <c r="B78" s="201" t="s">
        <v>1148</v>
      </c>
      <c r="C78" s="222" t="s">
        <v>752</v>
      </c>
      <c r="D78" s="222" t="s">
        <v>1231</v>
      </c>
      <c r="E78" s="222">
        <v>10059</v>
      </c>
      <c r="F78" s="222">
        <v>51387</v>
      </c>
      <c r="G78" s="202" t="s">
        <v>398</v>
      </c>
      <c r="H78" s="547"/>
      <c r="I78" s="343"/>
      <c r="J78" s="343"/>
      <c r="K78" s="342"/>
      <c r="L78" s="338"/>
      <c r="M78" s="338"/>
      <c r="N78" s="338"/>
      <c r="O78" s="338"/>
      <c r="P78" s="338"/>
      <c r="Q78" s="339"/>
    </row>
    <row r="79" spans="1:17" s="22" customFormat="1" ht="59.25" customHeight="1" x14ac:dyDescent="0.25">
      <c r="A79" s="9">
        <v>70</v>
      </c>
      <c r="B79" s="201" t="s">
        <v>1148</v>
      </c>
      <c r="C79" s="222" t="s">
        <v>752</v>
      </c>
      <c r="D79" s="222">
        <v>4500</v>
      </c>
      <c r="E79" s="222" t="s">
        <v>1232</v>
      </c>
      <c r="F79" s="222">
        <v>22933</v>
      </c>
      <c r="G79" s="202" t="s">
        <v>398</v>
      </c>
      <c r="H79" s="547"/>
      <c r="I79" s="343"/>
      <c r="J79" s="343"/>
      <c r="K79" s="342"/>
      <c r="L79" s="338"/>
      <c r="M79" s="338"/>
      <c r="N79" s="338"/>
      <c r="O79" s="338"/>
      <c r="P79" s="338"/>
      <c r="Q79" s="339"/>
    </row>
    <row r="80" spans="1:17" s="22" customFormat="1" ht="27.75" customHeight="1" x14ac:dyDescent="0.25">
      <c r="A80" s="9">
        <v>71</v>
      </c>
      <c r="B80" s="201" t="s">
        <v>1148</v>
      </c>
      <c r="C80" s="222" t="s">
        <v>1233</v>
      </c>
      <c r="D80" s="222" t="s">
        <v>896</v>
      </c>
      <c r="E80" s="222" t="s">
        <v>1234</v>
      </c>
      <c r="F80" s="222">
        <v>21035</v>
      </c>
      <c r="G80" s="202" t="s">
        <v>760</v>
      </c>
      <c r="H80" s="547"/>
      <c r="I80" s="343"/>
      <c r="J80" s="343"/>
      <c r="K80" s="342"/>
      <c r="L80" s="338"/>
      <c r="M80" s="338"/>
      <c r="N80" s="338"/>
      <c r="O80" s="338"/>
      <c r="P80" s="338"/>
      <c r="Q80" s="339"/>
    </row>
    <row r="81" spans="1:17" s="22" customFormat="1" ht="51" customHeight="1" thickBot="1" x14ac:dyDescent="0.3">
      <c r="A81" s="9">
        <v>72</v>
      </c>
      <c r="B81" s="201" t="s">
        <v>1148</v>
      </c>
      <c r="C81" s="222" t="s">
        <v>1233</v>
      </c>
      <c r="D81" s="222" t="s">
        <v>1235</v>
      </c>
      <c r="E81" s="222" t="s">
        <v>1236</v>
      </c>
      <c r="F81" s="222">
        <v>57269</v>
      </c>
      <c r="G81" s="202" t="s">
        <v>398</v>
      </c>
      <c r="H81" s="548"/>
      <c r="I81" s="343"/>
      <c r="J81" s="343"/>
      <c r="K81" s="342"/>
      <c r="L81" s="338"/>
      <c r="M81" s="338"/>
      <c r="N81" s="338"/>
      <c r="O81" s="338"/>
      <c r="P81" s="338"/>
      <c r="Q81" s="339"/>
    </row>
    <row r="82" spans="1:17" s="22" customFormat="1" ht="42" customHeight="1" x14ac:dyDescent="0.25">
      <c r="A82" s="19">
        <v>73</v>
      </c>
      <c r="B82" s="201" t="s">
        <v>1148</v>
      </c>
      <c r="C82" s="222" t="s">
        <v>752</v>
      </c>
      <c r="D82" s="222" t="s">
        <v>1237</v>
      </c>
      <c r="E82" s="222" t="s">
        <v>1238</v>
      </c>
      <c r="F82" s="222">
        <v>16973</v>
      </c>
      <c r="G82" s="202" t="s">
        <v>398</v>
      </c>
      <c r="H82" s="546" t="s">
        <v>1129</v>
      </c>
      <c r="I82" s="343"/>
      <c r="J82" s="343"/>
      <c r="K82" s="342"/>
      <c r="L82" s="338"/>
      <c r="M82" s="338"/>
      <c r="N82" s="338"/>
      <c r="O82" s="338"/>
      <c r="P82" s="338"/>
      <c r="Q82" s="339"/>
    </row>
    <row r="83" spans="1:17" s="22" customFormat="1" ht="42" customHeight="1" x14ac:dyDescent="0.25">
      <c r="A83" s="9">
        <v>74</v>
      </c>
      <c r="B83" s="201" t="s">
        <v>1148</v>
      </c>
      <c r="C83" s="222" t="s">
        <v>1157</v>
      </c>
      <c r="D83" s="222" t="s">
        <v>1220</v>
      </c>
      <c r="E83" s="222" t="s">
        <v>1239</v>
      </c>
      <c r="F83" s="222">
        <v>55876</v>
      </c>
      <c r="G83" s="202" t="s">
        <v>398</v>
      </c>
      <c r="H83" s="547"/>
      <c r="I83" s="343"/>
      <c r="J83" s="343"/>
      <c r="K83" s="342"/>
      <c r="L83" s="338"/>
      <c r="M83" s="338"/>
      <c r="N83" s="338"/>
      <c r="O83" s="338"/>
      <c r="P83" s="338"/>
      <c r="Q83" s="339"/>
    </row>
    <row r="84" spans="1:17" s="22" customFormat="1" ht="42" customHeight="1" x14ac:dyDescent="0.25">
      <c r="A84" s="9">
        <v>75</v>
      </c>
      <c r="B84" s="201" t="s">
        <v>1148</v>
      </c>
      <c r="C84" s="222" t="s">
        <v>1157</v>
      </c>
      <c r="D84" s="222" t="s">
        <v>1240</v>
      </c>
      <c r="E84" s="222" t="s">
        <v>1241</v>
      </c>
      <c r="F84" s="222">
        <v>55877</v>
      </c>
      <c r="G84" s="202" t="s">
        <v>398</v>
      </c>
      <c r="H84" s="547"/>
      <c r="I84" s="343"/>
      <c r="J84" s="343"/>
      <c r="K84" s="342"/>
      <c r="L84" s="338"/>
      <c r="M84" s="338"/>
      <c r="N84" s="338"/>
      <c r="O84" s="338"/>
      <c r="P84" s="338"/>
      <c r="Q84" s="339"/>
    </row>
    <row r="85" spans="1:17" s="22" customFormat="1" ht="54" customHeight="1" x14ac:dyDescent="0.25">
      <c r="A85" s="9">
        <v>76</v>
      </c>
      <c r="B85" s="201" t="s">
        <v>1148</v>
      </c>
      <c r="C85" s="222" t="s">
        <v>1242</v>
      </c>
      <c r="D85" s="222" t="s">
        <v>1229</v>
      </c>
      <c r="E85" s="222" t="s">
        <v>1243</v>
      </c>
      <c r="F85" s="222">
        <v>11450</v>
      </c>
      <c r="G85" s="202" t="s">
        <v>398</v>
      </c>
      <c r="H85" s="547"/>
      <c r="I85" s="343"/>
      <c r="J85" s="343"/>
      <c r="K85" s="342"/>
      <c r="L85" s="338"/>
      <c r="M85" s="338"/>
      <c r="N85" s="338"/>
      <c r="O85" s="338"/>
      <c r="P85" s="338"/>
      <c r="Q85" s="339"/>
    </row>
    <row r="86" spans="1:17" s="22" customFormat="1" ht="31.5" customHeight="1" x14ac:dyDescent="0.25">
      <c r="A86" s="9">
        <v>77</v>
      </c>
      <c r="B86" s="201" t="s">
        <v>1148</v>
      </c>
      <c r="C86" s="222" t="s">
        <v>378</v>
      </c>
      <c r="D86" s="222" t="s">
        <v>1244</v>
      </c>
      <c r="E86" s="222" t="s">
        <v>1245</v>
      </c>
      <c r="F86" s="222">
        <v>66672</v>
      </c>
      <c r="G86" s="202" t="s">
        <v>398</v>
      </c>
      <c r="H86" s="547"/>
      <c r="I86" s="343"/>
      <c r="J86" s="343"/>
      <c r="K86" s="342"/>
      <c r="L86" s="338"/>
      <c r="M86" s="338"/>
      <c r="N86" s="338"/>
      <c r="O86" s="338"/>
      <c r="P86" s="338"/>
      <c r="Q86" s="339"/>
    </row>
    <row r="87" spans="1:17" s="22" customFormat="1" ht="27.75" customHeight="1" x14ac:dyDescent="0.25">
      <c r="A87" s="9">
        <v>78</v>
      </c>
      <c r="B87" s="201" t="s">
        <v>1148</v>
      </c>
      <c r="C87" s="222" t="s">
        <v>365</v>
      </c>
      <c r="D87" s="222" t="s">
        <v>1246</v>
      </c>
      <c r="E87" s="222" t="s">
        <v>1247</v>
      </c>
      <c r="F87" s="222">
        <v>38555</v>
      </c>
      <c r="G87" s="202" t="s">
        <v>398</v>
      </c>
      <c r="H87" s="547"/>
      <c r="I87" s="343"/>
      <c r="J87" s="343"/>
      <c r="K87" s="342"/>
      <c r="L87" s="338"/>
      <c r="M87" s="338"/>
      <c r="N87" s="338"/>
      <c r="O87" s="338"/>
      <c r="P87" s="338"/>
      <c r="Q87" s="339"/>
    </row>
    <row r="88" spans="1:17" s="22" customFormat="1" ht="27.75" customHeight="1" x14ac:dyDescent="0.25">
      <c r="A88" s="9">
        <v>79</v>
      </c>
      <c r="B88" s="201" t="s">
        <v>1148</v>
      </c>
      <c r="C88" s="222" t="s">
        <v>357</v>
      </c>
      <c r="D88" s="222">
        <v>4710</v>
      </c>
      <c r="E88" s="222" t="s">
        <v>1248</v>
      </c>
      <c r="F88" s="222">
        <v>13630</v>
      </c>
      <c r="G88" s="202" t="s">
        <v>398</v>
      </c>
      <c r="H88" s="547"/>
      <c r="I88" s="343"/>
      <c r="J88" s="343"/>
      <c r="K88" s="342"/>
      <c r="L88" s="338"/>
      <c r="M88" s="338"/>
      <c r="N88" s="338"/>
      <c r="O88" s="338"/>
      <c r="P88" s="338"/>
      <c r="Q88" s="339"/>
    </row>
    <row r="89" spans="1:17" s="22" customFormat="1" ht="27.75" customHeight="1" x14ac:dyDescent="0.25">
      <c r="A89" s="9">
        <v>80</v>
      </c>
      <c r="B89" s="201" t="s">
        <v>1148</v>
      </c>
      <c r="C89" s="222" t="s">
        <v>1179</v>
      </c>
      <c r="D89" s="222" t="s">
        <v>1249</v>
      </c>
      <c r="E89" s="222">
        <v>256660288</v>
      </c>
      <c r="F89" s="222">
        <v>57067</v>
      </c>
      <c r="G89" s="202" t="s">
        <v>398</v>
      </c>
      <c r="H89" s="547"/>
      <c r="I89" s="343"/>
      <c r="J89" s="343"/>
      <c r="K89" s="342"/>
      <c r="L89" s="338"/>
      <c r="M89" s="338"/>
      <c r="N89" s="338"/>
      <c r="O89" s="338"/>
      <c r="P89" s="338"/>
      <c r="Q89" s="339"/>
    </row>
    <row r="90" spans="1:17" s="22" customFormat="1" ht="27.75" customHeight="1" thickBot="1" x14ac:dyDescent="0.3">
      <c r="A90" s="9">
        <v>81</v>
      </c>
      <c r="B90" s="222" t="s">
        <v>1148</v>
      </c>
      <c r="C90" s="222" t="s">
        <v>752</v>
      </c>
      <c r="D90" s="222" t="s">
        <v>1194</v>
      </c>
      <c r="E90" s="222" t="s">
        <v>1250</v>
      </c>
      <c r="F90" s="222">
        <v>47562</v>
      </c>
      <c r="G90" s="202" t="s">
        <v>398</v>
      </c>
      <c r="H90" s="547"/>
      <c r="I90" s="343"/>
      <c r="J90" s="343"/>
      <c r="K90" s="342"/>
      <c r="L90" s="338"/>
      <c r="M90" s="338"/>
      <c r="N90" s="338"/>
      <c r="O90" s="338"/>
      <c r="P90" s="338"/>
      <c r="Q90" s="339"/>
    </row>
    <row r="91" spans="1:17" s="22" customFormat="1" ht="27.75" customHeight="1" x14ac:dyDescent="0.25">
      <c r="A91" s="19">
        <v>82</v>
      </c>
      <c r="B91" s="201" t="s">
        <v>1148</v>
      </c>
      <c r="C91" s="222" t="s">
        <v>752</v>
      </c>
      <c r="D91" s="222">
        <v>4027</v>
      </c>
      <c r="E91" s="222" t="s">
        <v>1251</v>
      </c>
      <c r="F91" s="222">
        <v>28554</v>
      </c>
      <c r="G91" s="202" t="s">
        <v>398</v>
      </c>
      <c r="H91" s="547"/>
      <c r="I91" s="343"/>
      <c r="J91" s="343"/>
      <c r="K91" s="342"/>
      <c r="L91" s="338"/>
      <c r="M91" s="338"/>
      <c r="N91" s="338"/>
      <c r="O91" s="338"/>
      <c r="P91" s="338"/>
      <c r="Q91" s="339"/>
    </row>
    <row r="92" spans="1:17" s="22" customFormat="1" ht="27.75" customHeight="1" x14ac:dyDescent="0.25">
      <c r="A92" s="9">
        <v>83</v>
      </c>
      <c r="B92" s="201" t="s">
        <v>1148</v>
      </c>
      <c r="C92" s="222" t="s">
        <v>1151</v>
      </c>
      <c r="D92" s="222" t="s">
        <v>1152</v>
      </c>
      <c r="E92" s="222" t="s">
        <v>1252</v>
      </c>
      <c r="F92" s="222">
        <v>4757</v>
      </c>
      <c r="G92" s="202" t="s">
        <v>398</v>
      </c>
      <c r="H92" s="547"/>
      <c r="I92" s="343"/>
      <c r="J92" s="343"/>
      <c r="K92" s="342"/>
      <c r="L92" s="338"/>
      <c r="M92" s="338"/>
      <c r="N92" s="338"/>
      <c r="O92" s="338"/>
      <c r="P92" s="338"/>
      <c r="Q92" s="339"/>
    </row>
    <row r="93" spans="1:17" s="22" customFormat="1" ht="27.75" customHeight="1" x14ac:dyDescent="0.25">
      <c r="A93" s="9">
        <v>84</v>
      </c>
      <c r="B93" s="201" t="s">
        <v>1148</v>
      </c>
      <c r="C93" s="222" t="s">
        <v>405</v>
      </c>
      <c r="D93" s="222" t="s">
        <v>896</v>
      </c>
      <c r="E93" s="222">
        <v>8076523</v>
      </c>
      <c r="F93" s="222">
        <v>52495</v>
      </c>
      <c r="G93" s="202" t="s">
        <v>760</v>
      </c>
      <c r="H93" s="547"/>
      <c r="I93" s="343"/>
      <c r="J93" s="343"/>
      <c r="K93" s="342"/>
      <c r="L93" s="338"/>
      <c r="M93" s="338"/>
      <c r="N93" s="338"/>
      <c r="O93" s="338"/>
      <c r="P93" s="338"/>
      <c r="Q93" s="339"/>
    </row>
    <row r="94" spans="1:17" s="22" customFormat="1" ht="27.75" customHeight="1" x14ac:dyDescent="0.25">
      <c r="A94" s="9">
        <v>85</v>
      </c>
      <c r="B94" s="201" t="s">
        <v>1148</v>
      </c>
      <c r="C94" s="222" t="s">
        <v>1154</v>
      </c>
      <c r="D94" s="222" t="s">
        <v>1253</v>
      </c>
      <c r="E94" s="222" t="s">
        <v>1254</v>
      </c>
      <c r="F94" s="222">
        <v>17463</v>
      </c>
      <c r="G94" s="202" t="s">
        <v>760</v>
      </c>
      <c r="H94" s="547"/>
      <c r="I94" s="343"/>
      <c r="J94" s="343"/>
      <c r="K94" s="342"/>
      <c r="L94" s="338"/>
      <c r="M94" s="338"/>
      <c r="N94" s="338"/>
      <c r="O94" s="338"/>
      <c r="P94" s="338"/>
      <c r="Q94" s="339"/>
    </row>
    <row r="95" spans="1:17" s="22" customFormat="1" ht="27.75" customHeight="1" x14ac:dyDescent="0.25">
      <c r="A95" s="9">
        <v>86</v>
      </c>
      <c r="B95" s="201" t="s">
        <v>1148</v>
      </c>
      <c r="C95" s="222" t="s">
        <v>1255</v>
      </c>
      <c r="D95" s="222" t="s">
        <v>1256</v>
      </c>
      <c r="E95" s="222" t="s">
        <v>1257</v>
      </c>
      <c r="F95" s="222">
        <v>57353</v>
      </c>
      <c r="G95" s="202" t="s">
        <v>760</v>
      </c>
      <c r="H95" s="547"/>
      <c r="I95" s="343"/>
      <c r="J95" s="343"/>
      <c r="K95" s="342"/>
      <c r="L95" s="338"/>
      <c r="M95" s="338"/>
      <c r="N95" s="338"/>
      <c r="O95" s="338"/>
      <c r="P95" s="338"/>
      <c r="Q95" s="339"/>
    </row>
    <row r="96" spans="1:17" s="22" customFormat="1" ht="27.75" customHeight="1" x14ac:dyDescent="0.25">
      <c r="A96" s="9">
        <v>87</v>
      </c>
      <c r="B96" s="201" t="s">
        <v>1148</v>
      </c>
      <c r="C96" s="222" t="s">
        <v>752</v>
      </c>
      <c r="D96" s="222">
        <v>4173</v>
      </c>
      <c r="E96" s="222" t="s">
        <v>1258</v>
      </c>
      <c r="F96" s="222">
        <v>12299</v>
      </c>
      <c r="G96" s="202" t="s">
        <v>760</v>
      </c>
      <c r="H96" s="547"/>
      <c r="I96" s="343"/>
      <c r="J96" s="343"/>
      <c r="K96" s="342"/>
      <c r="L96" s="338"/>
      <c r="M96" s="338"/>
      <c r="N96" s="338"/>
      <c r="O96" s="338"/>
      <c r="P96" s="338"/>
      <c r="Q96" s="339"/>
    </row>
    <row r="97" spans="1:17" s="22" customFormat="1" ht="27.75" customHeight="1" x14ac:dyDescent="0.25">
      <c r="A97" s="9">
        <v>88</v>
      </c>
      <c r="B97" s="201" t="s">
        <v>1148</v>
      </c>
      <c r="C97" s="222" t="s">
        <v>405</v>
      </c>
      <c r="D97" s="222" t="s">
        <v>896</v>
      </c>
      <c r="E97" s="222">
        <v>8076527</v>
      </c>
      <c r="F97" s="222">
        <v>53086</v>
      </c>
      <c r="G97" s="202" t="s">
        <v>760</v>
      </c>
      <c r="H97" s="547"/>
      <c r="I97" s="343"/>
      <c r="J97" s="343"/>
      <c r="K97" s="342"/>
      <c r="L97" s="338"/>
      <c r="M97" s="338"/>
      <c r="N97" s="338"/>
      <c r="O97" s="338"/>
      <c r="P97" s="338"/>
      <c r="Q97" s="339"/>
    </row>
    <row r="98" spans="1:17" s="22" customFormat="1" ht="27.75" customHeight="1" x14ac:dyDescent="0.25">
      <c r="A98" s="9">
        <v>89</v>
      </c>
      <c r="B98" s="201" t="s">
        <v>1148</v>
      </c>
      <c r="C98" s="222" t="s">
        <v>405</v>
      </c>
      <c r="D98" s="222" t="s">
        <v>896</v>
      </c>
      <c r="E98" s="222">
        <v>8076748</v>
      </c>
      <c r="F98" s="222">
        <v>53089</v>
      </c>
      <c r="G98" s="202" t="s">
        <v>760</v>
      </c>
      <c r="H98" s="547"/>
      <c r="I98" s="343"/>
      <c r="J98" s="343"/>
      <c r="K98" s="342"/>
      <c r="L98" s="338"/>
      <c r="M98" s="338"/>
      <c r="N98" s="338"/>
      <c r="O98" s="338"/>
      <c r="P98" s="338"/>
      <c r="Q98" s="339"/>
    </row>
    <row r="99" spans="1:17" s="22" customFormat="1" ht="44.25" customHeight="1" thickBot="1" x14ac:dyDescent="0.3">
      <c r="A99" s="9">
        <v>90</v>
      </c>
      <c r="B99" s="201" t="s">
        <v>1148</v>
      </c>
      <c r="C99" s="222" t="s">
        <v>752</v>
      </c>
      <c r="D99" s="222" t="s">
        <v>1259</v>
      </c>
      <c r="E99" s="222" t="s">
        <v>1260</v>
      </c>
      <c r="F99" s="222">
        <v>18331</v>
      </c>
      <c r="G99" s="202" t="s">
        <v>398</v>
      </c>
      <c r="H99" s="547"/>
      <c r="I99" s="343"/>
      <c r="J99" s="343"/>
      <c r="K99" s="342"/>
      <c r="L99" s="338"/>
      <c r="M99" s="338"/>
      <c r="N99" s="338"/>
      <c r="O99" s="338"/>
      <c r="P99" s="338"/>
      <c r="Q99" s="339"/>
    </row>
    <row r="100" spans="1:17" s="22" customFormat="1" ht="27.75" customHeight="1" x14ac:dyDescent="0.25">
      <c r="A100" s="19">
        <v>91</v>
      </c>
      <c r="B100" s="201" t="s">
        <v>1148</v>
      </c>
      <c r="C100" s="222" t="s">
        <v>1261</v>
      </c>
      <c r="D100" s="222" t="s">
        <v>1262</v>
      </c>
      <c r="E100" s="222" t="s">
        <v>1263</v>
      </c>
      <c r="F100" s="222" t="s">
        <v>896</v>
      </c>
      <c r="G100" s="202" t="s">
        <v>760</v>
      </c>
      <c r="H100" s="547"/>
      <c r="I100" s="343"/>
      <c r="J100" s="343"/>
      <c r="K100" s="342"/>
      <c r="L100" s="338"/>
      <c r="M100" s="338"/>
      <c r="N100" s="338"/>
      <c r="O100" s="338"/>
      <c r="P100" s="338"/>
      <c r="Q100" s="339"/>
    </row>
    <row r="101" spans="1:17" s="22" customFormat="1" ht="27.75" customHeight="1" x14ac:dyDescent="0.25">
      <c r="A101" s="9">
        <v>92</v>
      </c>
      <c r="B101" s="201" t="s">
        <v>1148</v>
      </c>
      <c r="C101" s="222" t="s">
        <v>752</v>
      </c>
      <c r="D101" s="222" t="s">
        <v>1237</v>
      </c>
      <c r="E101" s="222" t="s">
        <v>1264</v>
      </c>
      <c r="F101" s="222">
        <v>12301</v>
      </c>
      <c r="G101" s="202" t="s">
        <v>760</v>
      </c>
      <c r="H101" s="547"/>
      <c r="I101" s="343"/>
      <c r="J101" s="343"/>
      <c r="K101" s="342"/>
      <c r="L101" s="338"/>
      <c r="M101" s="338"/>
      <c r="N101" s="338"/>
      <c r="O101" s="338"/>
      <c r="P101" s="338"/>
      <c r="Q101" s="339"/>
    </row>
    <row r="102" spans="1:17" s="22" customFormat="1" ht="27.75" customHeight="1" x14ac:dyDescent="0.25">
      <c r="A102" s="9">
        <v>93</v>
      </c>
      <c r="B102" s="201" t="s">
        <v>1148</v>
      </c>
      <c r="C102" s="222" t="s">
        <v>405</v>
      </c>
      <c r="D102" s="222" t="s">
        <v>896</v>
      </c>
      <c r="E102" s="222">
        <v>8076522</v>
      </c>
      <c r="F102" s="222">
        <v>53088</v>
      </c>
      <c r="G102" s="202" t="s">
        <v>760</v>
      </c>
      <c r="H102" s="547"/>
      <c r="I102" s="343"/>
      <c r="J102" s="343"/>
      <c r="K102" s="342"/>
      <c r="L102" s="338"/>
      <c r="M102" s="338"/>
      <c r="N102" s="338"/>
      <c r="O102" s="338"/>
      <c r="P102" s="338"/>
      <c r="Q102" s="339"/>
    </row>
    <row r="103" spans="1:17" s="22" customFormat="1" ht="59.25" customHeight="1" x14ac:dyDescent="0.25">
      <c r="A103" s="9">
        <v>94</v>
      </c>
      <c r="B103" s="201" t="s">
        <v>1148</v>
      </c>
      <c r="C103" s="222" t="s">
        <v>1154</v>
      </c>
      <c r="D103" s="222" t="s">
        <v>1253</v>
      </c>
      <c r="E103" s="222" t="s">
        <v>1265</v>
      </c>
      <c r="F103" s="222">
        <v>13811</v>
      </c>
      <c r="G103" s="202" t="s">
        <v>760</v>
      </c>
      <c r="H103" s="547"/>
      <c r="I103" s="343"/>
      <c r="J103" s="343"/>
      <c r="K103" s="342"/>
      <c r="L103" s="338"/>
      <c r="M103" s="338"/>
      <c r="N103" s="338"/>
      <c r="O103" s="338"/>
      <c r="P103" s="338"/>
      <c r="Q103" s="339"/>
    </row>
    <row r="104" spans="1:17" s="22" customFormat="1" ht="27.75" customHeight="1" x14ac:dyDescent="0.25">
      <c r="A104" s="9">
        <v>95</v>
      </c>
      <c r="B104" s="201" t="s">
        <v>1148</v>
      </c>
      <c r="C104" s="222" t="s">
        <v>405</v>
      </c>
      <c r="D104" s="222" t="s">
        <v>896</v>
      </c>
      <c r="E104" s="222">
        <v>8076747</v>
      </c>
      <c r="F104" s="222">
        <v>53090</v>
      </c>
      <c r="G104" s="202" t="s">
        <v>760</v>
      </c>
      <c r="H104" s="547"/>
      <c r="I104" s="343"/>
      <c r="J104" s="343"/>
      <c r="K104" s="342"/>
      <c r="L104" s="338"/>
      <c r="M104" s="338"/>
      <c r="N104" s="338"/>
      <c r="O104" s="338"/>
      <c r="P104" s="338"/>
      <c r="Q104" s="339"/>
    </row>
    <row r="105" spans="1:17" s="22" customFormat="1" ht="51" customHeight="1" thickBot="1" x14ac:dyDescent="0.3">
      <c r="A105" s="9">
        <v>96</v>
      </c>
      <c r="B105" s="201" t="s">
        <v>1148</v>
      </c>
      <c r="C105" s="222" t="s">
        <v>405</v>
      </c>
      <c r="D105" s="222" t="s">
        <v>896</v>
      </c>
      <c r="E105" s="222">
        <v>9079097</v>
      </c>
      <c r="F105" s="222">
        <v>53092</v>
      </c>
      <c r="G105" s="202" t="s">
        <v>760</v>
      </c>
      <c r="H105" s="548"/>
      <c r="I105" s="343"/>
      <c r="J105" s="343"/>
      <c r="K105" s="342"/>
      <c r="L105" s="338"/>
      <c r="M105" s="338"/>
      <c r="N105" s="338"/>
      <c r="O105" s="338"/>
      <c r="P105" s="338"/>
      <c r="Q105" s="339"/>
    </row>
    <row r="106" spans="1:17" s="22" customFormat="1" ht="27.75" customHeight="1" x14ac:dyDescent="0.25">
      <c r="A106" s="9">
        <v>97</v>
      </c>
      <c r="B106" s="201" t="s">
        <v>1148</v>
      </c>
      <c r="C106" s="222" t="s">
        <v>405</v>
      </c>
      <c r="D106" s="222" t="s">
        <v>896</v>
      </c>
      <c r="E106" s="222">
        <v>9003461</v>
      </c>
      <c r="F106" s="222">
        <v>53085</v>
      </c>
      <c r="G106" s="202" t="s">
        <v>760</v>
      </c>
      <c r="H106" s="218"/>
      <c r="I106" s="351"/>
      <c r="J106" s="351"/>
      <c r="K106" s="342"/>
      <c r="L106" s="338"/>
      <c r="M106" s="338"/>
      <c r="N106" s="338"/>
      <c r="O106" s="338"/>
      <c r="P106" s="338"/>
      <c r="Q106" s="339"/>
    </row>
    <row r="107" spans="1:17" s="22" customFormat="1" ht="27.75" customHeight="1" x14ac:dyDescent="0.25">
      <c r="A107" s="9">
        <v>98</v>
      </c>
      <c r="B107" s="201" t="s">
        <v>1148</v>
      </c>
      <c r="C107" s="222" t="s">
        <v>405</v>
      </c>
      <c r="D107" s="222" t="s">
        <v>896</v>
      </c>
      <c r="E107" s="222">
        <v>8076746</v>
      </c>
      <c r="F107" s="222">
        <v>52496</v>
      </c>
      <c r="G107" s="202" t="s">
        <v>760</v>
      </c>
      <c r="H107" s="218"/>
      <c r="I107" s="351"/>
      <c r="J107" s="351"/>
      <c r="K107" s="342"/>
      <c r="L107" s="338"/>
      <c r="M107" s="338"/>
      <c r="N107" s="338"/>
      <c r="O107" s="338"/>
      <c r="P107" s="338"/>
      <c r="Q107" s="339"/>
    </row>
    <row r="108" spans="1:17" s="22" customFormat="1" ht="27.75" customHeight="1" thickBot="1" x14ac:dyDescent="0.3">
      <c r="A108" s="9">
        <v>99</v>
      </c>
      <c r="B108" s="201" t="s">
        <v>1148</v>
      </c>
      <c r="C108" s="222" t="s">
        <v>405</v>
      </c>
      <c r="D108" s="222" t="s">
        <v>896</v>
      </c>
      <c r="E108" s="222">
        <v>9079113</v>
      </c>
      <c r="F108" s="222">
        <v>53091</v>
      </c>
      <c r="G108" s="202" t="s">
        <v>760</v>
      </c>
      <c r="H108" s="218"/>
      <c r="I108" s="351"/>
      <c r="J108" s="351"/>
      <c r="K108" s="342"/>
      <c r="L108" s="338"/>
      <c r="M108" s="338"/>
      <c r="N108" s="338"/>
      <c r="O108" s="338"/>
      <c r="P108" s="338"/>
      <c r="Q108" s="339"/>
    </row>
    <row r="109" spans="1:17" s="22" customFormat="1" ht="27.75" customHeight="1" x14ac:dyDescent="0.25">
      <c r="A109" s="19">
        <v>100</v>
      </c>
      <c r="B109" s="201" t="s">
        <v>1148</v>
      </c>
      <c r="C109" s="222" t="s">
        <v>1151</v>
      </c>
      <c r="D109" s="222" t="s">
        <v>896</v>
      </c>
      <c r="E109" s="222" t="s">
        <v>1266</v>
      </c>
      <c r="F109" s="222">
        <v>59694</v>
      </c>
      <c r="G109" s="202" t="s">
        <v>251</v>
      </c>
      <c r="H109" s="218"/>
      <c r="I109" s="351"/>
      <c r="J109" s="351"/>
      <c r="K109" s="342"/>
      <c r="L109" s="338"/>
      <c r="M109" s="338"/>
      <c r="N109" s="338"/>
      <c r="O109" s="338"/>
      <c r="P109" s="338"/>
      <c r="Q109" s="339"/>
    </row>
    <row r="110" spans="1:17" s="22" customFormat="1" ht="27.75" customHeight="1" x14ac:dyDescent="0.25">
      <c r="A110" s="9">
        <v>101</v>
      </c>
      <c r="B110" s="201" t="s">
        <v>1148</v>
      </c>
      <c r="C110" s="222" t="s">
        <v>357</v>
      </c>
      <c r="D110" s="222" t="s">
        <v>1267</v>
      </c>
      <c r="E110" s="222">
        <v>44951</v>
      </c>
      <c r="F110" s="222">
        <v>13812</v>
      </c>
      <c r="G110" s="202" t="s">
        <v>760</v>
      </c>
      <c r="H110" s="218"/>
      <c r="I110" s="351"/>
      <c r="J110" s="351"/>
      <c r="K110" s="342"/>
      <c r="L110" s="338"/>
      <c r="M110" s="338"/>
      <c r="N110" s="338"/>
      <c r="O110" s="338"/>
      <c r="P110" s="338"/>
      <c r="Q110" s="339"/>
    </row>
    <row r="111" spans="1:17" s="22" customFormat="1" ht="27.75" customHeight="1" x14ac:dyDescent="0.25">
      <c r="A111" s="9">
        <v>102</v>
      </c>
      <c r="B111" s="201" t="s">
        <v>1148</v>
      </c>
      <c r="C111" s="222" t="s">
        <v>357</v>
      </c>
      <c r="D111" s="222" t="s">
        <v>1267</v>
      </c>
      <c r="E111" s="222">
        <v>64185</v>
      </c>
      <c r="F111" s="222">
        <v>21036</v>
      </c>
      <c r="G111" s="202" t="s">
        <v>760</v>
      </c>
      <c r="H111" s="218"/>
      <c r="I111" s="351"/>
      <c r="J111" s="351"/>
      <c r="K111" s="342"/>
      <c r="L111" s="338"/>
      <c r="M111" s="338"/>
      <c r="N111" s="338"/>
      <c r="O111" s="338"/>
      <c r="P111" s="338"/>
      <c r="Q111" s="339"/>
    </row>
    <row r="112" spans="1:17" s="22" customFormat="1" ht="27.75" customHeight="1" x14ac:dyDescent="0.25">
      <c r="A112" s="9">
        <v>103</v>
      </c>
      <c r="B112" s="201" t="s">
        <v>1148</v>
      </c>
      <c r="C112" s="222" t="s">
        <v>405</v>
      </c>
      <c r="D112" s="222" t="s">
        <v>896</v>
      </c>
      <c r="E112" s="222">
        <v>9079107</v>
      </c>
      <c r="F112" s="222">
        <v>52497</v>
      </c>
      <c r="G112" s="202" t="s">
        <v>760</v>
      </c>
      <c r="H112" s="218"/>
      <c r="I112" s="351"/>
      <c r="J112" s="351"/>
      <c r="K112" s="342"/>
      <c r="L112" s="338"/>
      <c r="M112" s="338"/>
      <c r="N112" s="338"/>
      <c r="O112" s="338"/>
      <c r="P112" s="338"/>
      <c r="Q112" s="339"/>
    </row>
    <row r="113" spans="1:17" s="22" customFormat="1" ht="27.75" customHeight="1" x14ac:dyDescent="0.25">
      <c r="A113" s="9">
        <v>104</v>
      </c>
      <c r="B113" s="201" t="s">
        <v>1148</v>
      </c>
      <c r="C113" s="222" t="s">
        <v>357</v>
      </c>
      <c r="D113" s="222" t="s">
        <v>1267</v>
      </c>
      <c r="E113" s="222">
        <v>44541</v>
      </c>
      <c r="F113" s="222">
        <v>13693</v>
      </c>
      <c r="G113" s="202" t="s">
        <v>760</v>
      </c>
      <c r="H113" s="218"/>
      <c r="I113" s="351"/>
      <c r="J113" s="351"/>
      <c r="K113" s="342"/>
      <c r="L113" s="338"/>
      <c r="M113" s="338"/>
      <c r="N113" s="338"/>
      <c r="O113" s="338"/>
      <c r="P113" s="338"/>
      <c r="Q113" s="339"/>
    </row>
    <row r="114" spans="1:17" s="22" customFormat="1" ht="44.25" customHeight="1" x14ac:dyDescent="0.25">
      <c r="A114" s="9">
        <v>105</v>
      </c>
      <c r="B114" s="201" t="s">
        <v>1148</v>
      </c>
      <c r="C114" s="222" t="s">
        <v>1154</v>
      </c>
      <c r="D114" s="222" t="s">
        <v>1200</v>
      </c>
      <c r="E114" s="222" t="s">
        <v>1268</v>
      </c>
      <c r="F114" s="222">
        <v>53087</v>
      </c>
      <c r="G114" s="202" t="s">
        <v>760</v>
      </c>
      <c r="H114" s="218"/>
      <c r="I114" s="351"/>
      <c r="J114" s="351"/>
      <c r="K114" s="342"/>
      <c r="L114" s="338"/>
      <c r="M114" s="338"/>
      <c r="N114" s="338"/>
      <c r="O114" s="338"/>
      <c r="P114" s="338"/>
      <c r="Q114" s="339"/>
    </row>
    <row r="115" spans="1:17" s="22" customFormat="1" ht="27.75" customHeight="1" x14ac:dyDescent="0.25">
      <c r="A115" s="9">
        <v>106</v>
      </c>
      <c r="B115" s="201" t="s">
        <v>1148</v>
      </c>
      <c r="C115" s="222" t="s">
        <v>1154</v>
      </c>
      <c r="D115" s="222" t="s">
        <v>1253</v>
      </c>
      <c r="E115" s="222" t="s">
        <v>1269</v>
      </c>
      <c r="F115" s="222" t="s">
        <v>1270</v>
      </c>
      <c r="G115" s="202" t="s">
        <v>760</v>
      </c>
      <c r="H115" s="218"/>
      <c r="I115" s="351"/>
      <c r="J115" s="351"/>
      <c r="K115" s="342"/>
      <c r="L115" s="338"/>
      <c r="M115" s="338"/>
      <c r="N115" s="338"/>
      <c r="O115" s="338"/>
      <c r="P115" s="338"/>
      <c r="Q115" s="339"/>
    </row>
    <row r="116" spans="1:17" s="22" customFormat="1" ht="27.75" customHeight="1" x14ac:dyDescent="0.25">
      <c r="A116" s="9">
        <v>107</v>
      </c>
      <c r="B116" s="201" t="s">
        <v>1148</v>
      </c>
      <c r="C116" s="222" t="s">
        <v>1151</v>
      </c>
      <c r="D116" s="222" t="s">
        <v>1271</v>
      </c>
      <c r="E116" s="222" t="s">
        <v>1272</v>
      </c>
      <c r="F116" s="222">
        <v>57505</v>
      </c>
      <c r="G116" s="202" t="s">
        <v>251</v>
      </c>
      <c r="H116" s="218"/>
      <c r="I116" s="351"/>
      <c r="J116" s="351"/>
      <c r="K116" s="342"/>
      <c r="L116" s="338"/>
      <c r="M116" s="338"/>
      <c r="N116" s="338"/>
      <c r="O116" s="338"/>
      <c r="P116" s="338"/>
      <c r="Q116" s="339"/>
    </row>
    <row r="117" spans="1:17" s="22" customFormat="1" ht="27.75" customHeight="1" thickBot="1" x14ac:dyDescent="0.3">
      <c r="A117" s="9">
        <v>108</v>
      </c>
      <c r="B117" s="201" t="s">
        <v>1148</v>
      </c>
      <c r="C117" s="222" t="s">
        <v>405</v>
      </c>
      <c r="D117" s="222" t="s">
        <v>1273</v>
      </c>
      <c r="E117" s="222" t="s">
        <v>1274</v>
      </c>
      <c r="F117" s="222">
        <v>57506</v>
      </c>
      <c r="G117" s="202" t="s">
        <v>251</v>
      </c>
      <c r="H117" s="218"/>
      <c r="I117" s="351"/>
      <c r="J117" s="351"/>
      <c r="K117" s="342"/>
      <c r="L117" s="338"/>
      <c r="M117" s="338"/>
      <c r="N117" s="338"/>
      <c r="O117" s="338"/>
      <c r="P117" s="338"/>
      <c r="Q117" s="339"/>
    </row>
    <row r="118" spans="1:17" s="22" customFormat="1" ht="59.25" customHeight="1" x14ac:dyDescent="0.25">
      <c r="A118" s="19">
        <v>109</v>
      </c>
      <c r="B118" s="201" t="s">
        <v>1148</v>
      </c>
      <c r="C118" s="222" t="s">
        <v>357</v>
      </c>
      <c r="D118" s="222" t="s">
        <v>1275</v>
      </c>
      <c r="E118" s="222" t="s">
        <v>1276</v>
      </c>
      <c r="F118" s="222">
        <v>55956</v>
      </c>
      <c r="G118" s="202" t="s">
        <v>396</v>
      </c>
      <c r="H118" s="218"/>
      <c r="I118" s="351"/>
      <c r="J118" s="351"/>
      <c r="K118" s="342"/>
      <c r="L118" s="338"/>
      <c r="M118" s="338"/>
      <c r="N118" s="338"/>
      <c r="O118" s="338"/>
      <c r="P118" s="338"/>
      <c r="Q118" s="339"/>
    </row>
    <row r="119" spans="1:17" s="22" customFormat="1" ht="27.75" customHeight="1" x14ac:dyDescent="0.25">
      <c r="A119" s="9">
        <v>110</v>
      </c>
      <c r="B119" s="201" t="s">
        <v>1148</v>
      </c>
      <c r="C119" s="222" t="s">
        <v>357</v>
      </c>
      <c r="D119" s="222" t="s">
        <v>1275</v>
      </c>
      <c r="E119" s="222" t="s">
        <v>1277</v>
      </c>
      <c r="F119" s="222">
        <v>55957</v>
      </c>
      <c r="G119" s="202" t="s">
        <v>396</v>
      </c>
      <c r="H119" s="218"/>
      <c r="I119" s="351"/>
      <c r="J119" s="351"/>
      <c r="K119" s="342"/>
      <c r="L119" s="338"/>
      <c r="M119" s="338"/>
      <c r="N119" s="338"/>
      <c r="O119" s="338"/>
      <c r="P119" s="338"/>
      <c r="Q119" s="339"/>
    </row>
    <row r="120" spans="1:17" s="22" customFormat="1" ht="51" customHeight="1" thickBot="1" x14ac:dyDescent="0.3">
      <c r="A120" s="9">
        <v>111</v>
      </c>
      <c r="B120" s="201" t="s">
        <v>1148</v>
      </c>
      <c r="C120" s="222" t="s">
        <v>357</v>
      </c>
      <c r="D120" s="222" t="s">
        <v>896</v>
      </c>
      <c r="E120" s="222">
        <v>226919</v>
      </c>
      <c r="F120" s="222">
        <v>55958</v>
      </c>
      <c r="G120" s="202" t="s">
        <v>396</v>
      </c>
      <c r="H120" s="218"/>
      <c r="I120" s="351"/>
      <c r="J120" s="351"/>
      <c r="K120" s="342"/>
      <c r="L120" s="338"/>
      <c r="M120" s="338"/>
      <c r="N120" s="338"/>
      <c r="O120" s="338"/>
      <c r="P120" s="338"/>
      <c r="Q120" s="339"/>
    </row>
    <row r="121" spans="1:17" s="22" customFormat="1" ht="42" customHeight="1" x14ac:dyDescent="0.25">
      <c r="A121" s="9">
        <v>112</v>
      </c>
      <c r="B121" s="201" t="s">
        <v>1148</v>
      </c>
      <c r="C121" s="222" t="s">
        <v>1151</v>
      </c>
      <c r="D121" s="222" t="s">
        <v>1237</v>
      </c>
      <c r="E121" s="222" t="s">
        <v>896</v>
      </c>
      <c r="F121" s="222">
        <v>21986</v>
      </c>
      <c r="G121" s="202" t="s">
        <v>396</v>
      </c>
      <c r="H121" s="546" t="s">
        <v>1129</v>
      </c>
      <c r="I121" s="343"/>
      <c r="J121" s="343"/>
      <c r="K121" s="342"/>
      <c r="L121" s="338"/>
      <c r="M121" s="338"/>
      <c r="N121" s="338"/>
      <c r="O121" s="338"/>
      <c r="P121" s="338"/>
      <c r="Q121" s="339"/>
    </row>
    <row r="122" spans="1:17" s="22" customFormat="1" ht="42" customHeight="1" x14ac:dyDescent="0.25">
      <c r="A122" s="9">
        <v>113</v>
      </c>
      <c r="B122" s="201" t="s">
        <v>1148</v>
      </c>
      <c r="C122" s="222" t="s">
        <v>357</v>
      </c>
      <c r="D122" s="222" t="s">
        <v>1275</v>
      </c>
      <c r="E122" s="222" t="s">
        <v>1278</v>
      </c>
      <c r="F122" s="222">
        <v>57524</v>
      </c>
      <c r="G122" s="202" t="s">
        <v>396</v>
      </c>
      <c r="H122" s="547"/>
      <c r="I122" s="343"/>
      <c r="J122" s="343"/>
      <c r="K122" s="342"/>
      <c r="L122" s="338"/>
      <c r="M122" s="338"/>
      <c r="N122" s="338"/>
      <c r="O122" s="338"/>
      <c r="P122" s="338"/>
      <c r="Q122" s="339"/>
    </row>
    <row r="123" spans="1:17" s="22" customFormat="1" ht="42" customHeight="1" x14ac:dyDescent="0.25">
      <c r="A123" s="9">
        <v>114</v>
      </c>
      <c r="B123" s="201" t="s">
        <v>1148</v>
      </c>
      <c r="C123" s="222" t="s">
        <v>357</v>
      </c>
      <c r="D123" s="222">
        <v>4710</v>
      </c>
      <c r="E123" s="222" t="s">
        <v>1279</v>
      </c>
      <c r="F123" s="222">
        <v>57516</v>
      </c>
      <c r="G123" s="202" t="s">
        <v>396</v>
      </c>
      <c r="H123" s="547"/>
      <c r="I123" s="343"/>
      <c r="J123" s="343"/>
      <c r="K123" s="342"/>
      <c r="L123" s="338"/>
      <c r="M123" s="338"/>
      <c r="N123" s="338"/>
      <c r="O123" s="338"/>
      <c r="P123" s="338"/>
      <c r="Q123" s="339"/>
    </row>
    <row r="124" spans="1:17" s="22" customFormat="1" ht="54" customHeight="1" x14ac:dyDescent="0.25">
      <c r="A124" s="9">
        <v>115</v>
      </c>
      <c r="B124" s="201" t="s">
        <v>1148</v>
      </c>
      <c r="C124" s="222" t="s">
        <v>357</v>
      </c>
      <c r="D124" s="222" t="s">
        <v>1280</v>
      </c>
      <c r="E124" s="222" t="s">
        <v>1281</v>
      </c>
      <c r="F124" s="222">
        <v>55660</v>
      </c>
      <c r="G124" s="202" t="s">
        <v>396</v>
      </c>
      <c r="H124" s="547"/>
      <c r="I124" s="343"/>
      <c r="J124" s="343"/>
      <c r="K124" s="342"/>
      <c r="L124" s="338"/>
      <c r="M124" s="338"/>
      <c r="N124" s="338"/>
      <c r="O124" s="338"/>
      <c r="P124" s="338"/>
      <c r="Q124" s="339"/>
    </row>
    <row r="125" spans="1:17" s="22" customFormat="1" ht="31.5" customHeight="1" x14ac:dyDescent="0.25">
      <c r="A125" s="9">
        <v>116</v>
      </c>
      <c r="B125" s="201" t="s">
        <v>1148</v>
      </c>
      <c r="C125" s="222" t="s">
        <v>1237</v>
      </c>
      <c r="D125" s="222" t="s">
        <v>1282</v>
      </c>
      <c r="E125" s="222">
        <v>2314</v>
      </c>
      <c r="F125" s="222">
        <v>57517</v>
      </c>
      <c r="G125" s="202" t="s">
        <v>396</v>
      </c>
      <c r="H125" s="547"/>
      <c r="I125" s="343"/>
      <c r="J125" s="343"/>
      <c r="K125" s="342"/>
      <c r="L125" s="338"/>
      <c r="M125" s="338"/>
      <c r="N125" s="338"/>
      <c r="O125" s="338"/>
      <c r="P125" s="338"/>
      <c r="Q125" s="339"/>
    </row>
    <row r="126" spans="1:17" s="22" customFormat="1" ht="27.75" customHeight="1" thickBot="1" x14ac:dyDescent="0.3">
      <c r="A126" s="9">
        <v>117</v>
      </c>
      <c r="B126" s="201" t="s">
        <v>1148</v>
      </c>
      <c r="C126" s="222" t="s">
        <v>357</v>
      </c>
      <c r="D126" s="222">
        <v>4700</v>
      </c>
      <c r="E126" s="222" t="s">
        <v>1283</v>
      </c>
      <c r="F126" s="222">
        <v>55669</v>
      </c>
      <c r="G126" s="202" t="s">
        <v>396</v>
      </c>
      <c r="H126" s="547"/>
      <c r="I126" s="343"/>
      <c r="J126" s="343"/>
      <c r="K126" s="342"/>
      <c r="L126" s="338"/>
      <c r="M126" s="338"/>
      <c r="N126" s="338"/>
      <c r="O126" s="338"/>
      <c r="P126" s="338"/>
      <c r="Q126" s="339"/>
    </row>
    <row r="127" spans="1:17" s="22" customFormat="1" ht="27.75" customHeight="1" x14ac:dyDescent="0.25">
      <c r="A127" s="19">
        <v>118</v>
      </c>
      <c r="B127" s="201" t="s">
        <v>1148</v>
      </c>
      <c r="C127" s="222" t="s">
        <v>357</v>
      </c>
      <c r="D127" s="222" t="s">
        <v>896</v>
      </c>
      <c r="E127" s="222">
        <v>329443</v>
      </c>
      <c r="F127" s="222" t="s">
        <v>896</v>
      </c>
      <c r="G127" s="202" t="s">
        <v>396</v>
      </c>
      <c r="H127" s="547"/>
      <c r="I127" s="343"/>
      <c r="J127" s="343"/>
      <c r="K127" s="342"/>
      <c r="L127" s="338"/>
      <c r="M127" s="338"/>
      <c r="N127" s="338"/>
      <c r="O127" s="338"/>
      <c r="P127" s="338"/>
      <c r="Q127" s="339"/>
    </row>
    <row r="128" spans="1:17" s="22" customFormat="1" ht="27.75" customHeight="1" x14ac:dyDescent="0.25">
      <c r="A128" s="9">
        <v>119</v>
      </c>
      <c r="B128" s="201" t="s">
        <v>1148</v>
      </c>
      <c r="C128" s="222" t="s">
        <v>357</v>
      </c>
      <c r="D128" s="222" t="s">
        <v>1284</v>
      </c>
      <c r="E128" s="222" t="s">
        <v>1285</v>
      </c>
      <c r="F128" s="222">
        <v>55661</v>
      </c>
      <c r="G128" s="202" t="s">
        <v>396</v>
      </c>
      <c r="H128" s="547"/>
      <c r="I128" s="343"/>
      <c r="J128" s="343"/>
      <c r="K128" s="342"/>
      <c r="L128" s="338"/>
      <c r="M128" s="338"/>
      <c r="N128" s="338"/>
      <c r="O128" s="338"/>
      <c r="P128" s="338"/>
      <c r="Q128" s="339"/>
    </row>
    <row r="129" spans="1:17" s="22" customFormat="1" ht="27.75" customHeight="1" x14ac:dyDescent="0.25">
      <c r="A129" s="9">
        <v>120</v>
      </c>
      <c r="B129" s="201" t="s">
        <v>1148</v>
      </c>
      <c r="C129" s="222" t="s">
        <v>357</v>
      </c>
      <c r="D129" s="222" t="s">
        <v>1286</v>
      </c>
      <c r="E129" s="222" t="s">
        <v>1287</v>
      </c>
      <c r="F129" s="222">
        <v>55662</v>
      </c>
      <c r="G129" s="202" t="s">
        <v>396</v>
      </c>
      <c r="H129" s="547"/>
      <c r="I129" s="343"/>
      <c r="J129" s="343"/>
      <c r="K129" s="342"/>
      <c r="L129" s="338"/>
      <c r="M129" s="338"/>
      <c r="N129" s="338"/>
      <c r="O129" s="338"/>
      <c r="P129" s="338"/>
      <c r="Q129" s="339"/>
    </row>
    <row r="130" spans="1:17" s="22" customFormat="1" ht="27.75" customHeight="1" x14ac:dyDescent="0.25">
      <c r="A130" s="9">
        <v>121</v>
      </c>
      <c r="B130" s="201" t="s">
        <v>1148</v>
      </c>
      <c r="C130" s="222" t="s">
        <v>357</v>
      </c>
      <c r="D130" s="222" t="s">
        <v>1288</v>
      </c>
      <c r="E130" s="222" t="s">
        <v>1289</v>
      </c>
      <c r="F130" s="222">
        <v>55663</v>
      </c>
      <c r="G130" s="202" t="s">
        <v>396</v>
      </c>
      <c r="H130" s="547"/>
      <c r="I130" s="343"/>
      <c r="J130" s="343"/>
      <c r="K130" s="342"/>
      <c r="L130" s="338"/>
      <c r="M130" s="338"/>
      <c r="N130" s="338"/>
      <c r="O130" s="338"/>
      <c r="P130" s="338"/>
      <c r="Q130" s="339"/>
    </row>
    <row r="131" spans="1:17" s="22" customFormat="1" ht="27.75" customHeight="1" x14ac:dyDescent="0.25">
      <c r="A131" s="9">
        <v>122</v>
      </c>
      <c r="B131" s="201" t="s">
        <v>1148</v>
      </c>
      <c r="C131" s="222" t="s">
        <v>1157</v>
      </c>
      <c r="D131" s="222" t="s">
        <v>1226</v>
      </c>
      <c r="E131" s="222" t="s">
        <v>1290</v>
      </c>
      <c r="F131" s="222">
        <v>51274</v>
      </c>
      <c r="G131" s="202" t="s">
        <v>238</v>
      </c>
      <c r="H131" s="547"/>
      <c r="I131" s="343"/>
      <c r="J131" s="343"/>
      <c r="K131" s="342"/>
      <c r="L131" s="338"/>
      <c r="M131" s="338"/>
      <c r="N131" s="338"/>
      <c r="O131" s="338"/>
      <c r="P131" s="338"/>
      <c r="Q131" s="339"/>
    </row>
    <row r="132" spans="1:17" s="22" customFormat="1" ht="27.75" customHeight="1" x14ac:dyDescent="0.25">
      <c r="A132" s="9">
        <v>123</v>
      </c>
      <c r="B132" s="201" t="s">
        <v>1148</v>
      </c>
      <c r="C132" s="222" t="s">
        <v>357</v>
      </c>
      <c r="D132" s="222" t="s">
        <v>1291</v>
      </c>
      <c r="E132" s="222" t="s">
        <v>1292</v>
      </c>
      <c r="F132" s="222">
        <v>56937</v>
      </c>
      <c r="G132" s="202" t="s">
        <v>238</v>
      </c>
      <c r="H132" s="547"/>
      <c r="I132" s="343"/>
      <c r="J132" s="343"/>
      <c r="K132" s="342"/>
      <c r="L132" s="338"/>
      <c r="M132" s="338"/>
      <c r="N132" s="338"/>
      <c r="O132" s="338"/>
      <c r="P132" s="338"/>
      <c r="Q132" s="339"/>
    </row>
    <row r="133" spans="1:17" s="22" customFormat="1" ht="27.75" customHeight="1" x14ac:dyDescent="0.25">
      <c r="A133" s="9">
        <v>124</v>
      </c>
      <c r="B133" s="201" t="s">
        <v>1148</v>
      </c>
      <c r="C133" s="156" t="s">
        <v>357</v>
      </c>
      <c r="D133" s="156" t="s">
        <v>1293</v>
      </c>
      <c r="E133" s="157" t="s">
        <v>1294</v>
      </c>
      <c r="F133" s="200">
        <v>62377</v>
      </c>
      <c r="G133" s="199" t="s">
        <v>347</v>
      </c>
      <c r="H133" s="547"/>
      <c r="I133" s="343"/>
      <c r="J133" s="343"/>
      <c r="K133" s="342"/>
      <c r="L133" s="338"/>
      <c r="M133" s="338"/>
      <c r="N133" s="338"/>
      <c r="O133" s="338"/>
      <c r="P133" s="338"/>
      <c r="Q133" s="339"/>
    </row>
    <row r="134" spans="1:17" s="22" customFormat="1" ht="27.75" customHeight="1" x14ac:dyDescent="0.25">
      <c r="A134" s="9">
        <v>125</v>
      </c>
      <c r="B134" s="201" t="s">
        <v>1148</v>
      </c>
      <c r="C134" s="156" t="s">
        <v>357</v>
      </c>
      <c r="D134" s="156" t="s">
        <v>1293</v>
      </c>
      <c r="E134" s="157" t="s">
        <v>1295</v>
      </c>
      <c r="F134" s="200">
        <v>62383</v>
      </c>
      <c r="G134" s="199" t="s">
        <v>347</v>
      </c>
      <c r="H134" s="547"/>
      <c r="I134" s="343"/>
      <c r="J134" s="343"/>
      <c r="K134" s="342"/>
      <c r="L134" s="338"/>
      <c r="M134" s="338"/>
      <c r="N134" s="338"/>
      <c r="O134" s="338"/>
      <c r="P134" s="338"/>
      <c r="Q134" s="339"/>
    </row>
    <row r="135" spans="1:17" s="22" customFormat="1" ht="27.75" customHeight="1" thickBot="1" x14ac:dyDescent="0.3">
      <c r="A135" s="9">
        <v>126</v>
      </c>
      <c r="B135" s="201" t="s">
        <v>1148</v>
      </c>
      <c r="C135" s="156" t="s">
        <v>357</v>
      </c>
      <c r="D135" s="156" t="s">
        <v>1293</v>
      </c>
      <c r="E135" s="157" t="s">
        <v>1296</v>
      </c>
      <c r="F135" s="200">
        <v>62380</v>
      </c>
      <c r="G135" s="199" t="s">
        <v>347</v>
      </c>
      <c r="H135" s="547"/>
      <c r="I135" s="343"/>
      <c r="J135" s="343"/>
      <c r="K135" s="342"/>
      <c r="L135" s="338"/>
      <c r="M135" s="338"/>
      <c r="N135" s="338"/>
      <c r="O135" s="338"/>
      <c r="P135" s="338"/>
      <c r="Q135" s="339"/>
    </row>
    <row r="136" spans="1:17" s="22" customFormat="1" ht="27.75" customHeight="1" x14ac:dyDescent="0.25">
      <c r="A136" s="19">
        <v>127</v>
      </c>
      <c r="B136" s="201" t="s">
        <v>1148</v>
      </c>
      <c r="C136" s="156" t="s">
        <v>357</v>
      </c>
      <c r="D136" s="156" t="s">
        <v>1293</v>
      </c>
      <c r="E136" s="157" t="s">
        <v>1297</v>
      </c>
      <c r="F136" s="200">
        <v>62379</v>
      </c>
      <c r="G136" s="199" t="s">
        <v>347</v>
      </c>
      <c r="H136" s="547"/>
      <c r="I136" s="343"/>
      <c r="J136" s="343"/>
      <c r="K136" s="342"/>
      <c r="L136" s="338"/>
      <c r="M136" s="338"/>
      <c r="N136" s="338"/>
      <c r="O136" s="338"/>
      <c r="P136" s="338"/>
      <c r="Q136" s="339"/>
    </row>
    <row r="137" spans="1:17" s="22" customFormat="1" ht="27.75" customHeight="1" x14ac:dyDescent="0.25">
      <c r="A137" s="9">
        <v>128</v>
      </c>
      <c r="B137" s="201" t="s">
        <v>1148</v>
      </c>
      <c r="C137" s="156" t="s">
        <v>357</v>
      </c>
      <c r="D137" s="156" t="s">
        <v>1293</v>
      </c>
      <c r="E137" s="157" t="s">
        <v>1298</v>
      </c>
      <c r="F137" s="200">
        <v>62385</v>
      </c>
      <c r="G137" s="199" t="s">
        <v>347</v>
      </c>
      <c r="H137" s="547"/>
      <c r="I137" s="343"/>
      <c r="J137" s="343"/>
      <c r="K137" s="342"/>
      <c r="L137" s="338"/>
      <c r="M137" s="338"/>
      <c r="N137" s="338"/>
      <c r="O137" s="338"/>
      <c r="P137" s="338"/>
      <c r="Q137" s="339"/>
    </row>
    <row r="138" spans="1:17" s="22" customFormat="1" ht="44.25" customHeight="1" x14ac:dyDescent="0.25">
      <c r="A138" s="9">
        <v>129</v>
      </c>
      <c r="B138" s="201" t="s">
        <v>1148</v>
      </c>
      <c r="C138" s="156" t="s">
        <v>357</v>
      </c>
      <c r="D138" s="156" t="s">
        <v>1293</v>
      </c>
      <c r="E138" s="157" t="s">
        <v>1299</v>
      </c>
      <c r="F138" s="200">
        <v>62382</v>
      </c>
      <c r="G138" s="199" t="s">
        <v>347</v>
      </c>
      <c r="H138" s="547"/>
      <c r="I138" s="343"/>
      <c r="J138" s="343"/>
      <c r="K138" s="342"/>
      <c r="L138" s="338"/>
      <c r="M138" s="338"/>
      <c r="N138" s="338"/>
      <c r="O138" s="338"/>
      <c r="P138" s="338"/>
      <c r="Q138" s="339"/>
    </row>
    <row r="139" spans="1:17" s="22" customFormat="1" ht="27.75" customHeight="1" x14ac:dyDescent="0.25">
      <c r="A139" s="9">
        <v>130</v>
      </c>
      <c r="B139" s="201" t="s">
        <v>1148</v>
      </c>
      <c r="C139" s="156" t="s">
        <v>357</v>
      </c>
      <c r="D139" s="156" t="s">
        <v>1293</v>
      </c>
      <c r="E139" s="157" t="s">
        <v>1300</v>
      </c>
      <c r="F139" s="200">
        <v>62378</v>
      </c>
      <c r="G139" s="199" t="s">
        <v>347</v>
      </c>
      <c r="H139" s="547"/>
      <c r="I139" s="343"/>
      <c r="J139" s="343"/>
      <c r="K139" s="342"/>
      <c r="L139" s="338"/>
      <c r="M139" s="338"/>
      <c r="N139" s="338"/>
      <c r="O139" s="338"/>
      <c r="P139" s="338"/>
      <c r="Q139" s="339"/>
    </row>
    <row r="140" spans="1:17" s="22" customFormat="1" ht="27.75" customHeight="1" x14ac:dyDescent="0.25">
      <c r="A140" s="9">
        <v>131</v>
      </c>
      <c r="B140" s="201" t="s">
        <v>1148</v>
      </c>
      <c r="C140" s="156" t="s">
        <v>357</v>
      </c>
      <c r="D140" s="156" t="s">
        <v>1293</v>
      </c>
      <c r="E140" s="157" t="s">
        <v>1301</v>
      </c>
      <c r="F140" s="200">
        <v>62384</v>
      </c>
      <c r="G140" s="199" t="s">
        <v>347</v>
      </c>
      <c r="H140" s="547"/>
      <c r="I140" s="343"/>
      <c r="J140" s="343"/>
      <c r="K140" s="342"/>
      <c r="L140" s="338"/>
      <c r="M140" s="338"/>
      <c r="N140" s="338"/>
      <c r="O140" s="338"/>
      <c r="P140" s="338"/>
      <c r="Q140" s="339"/>
    </row>
    <row r="141" spans="1:17" s="22" customFormat="1" ht="27.75" customHeight="1" thickBot="1" x14ac:dyDescent="0.3">
      <c r="A141" s="20">
        <v>132</v>
      </c>
      <c r="B141" s="354" t="s">
        <v>1148</v>
      </c>
      <c r="C141" s="180" t="s">
        <v>357</v>
      </c>
      <c r="D141" s="180" t="s">
        <v>1293</v>
      </c>
      <c r="E141" s="186" t="s">
        <v>1302</v>
      </c>
      <c r="F141" s="355">
        <v>62381</v>
      </c>
      <c r="G141" s="356" t="s">
        <v>347</v>
      </c>
      <c r="H141" s="548"/>
      <c r="I141" s="347"/>
      <c r="J141" s="347"/>
      <c r="K141" s="348"/>
      <c r="L141" s="349"/>
      <c r="M141" s="349"/>
      <c r="N141" s="349"/>
      <c r="O141" s="349"/>
      <c r="P141" s="349"/>
      <c r="Q141" s="350"/>
    </row>
    <row r="142" spans="1:17" ht="24.75" customHeight="1" thickBot="1" x14ac:dyDescent="0.3">
      <c r="A142" s="418" t="s">
        <v>833</v>
      </c>
      <c r="B142" s="419"/>
      <c r="C142" s="419"/>
      <c r="D142" s="419"/>
      <c r="E142" s="419"/>
      <c r="F142" s="419"/>
      <c r="G142" s="419"/>
      <c r="H142" s="419"/>
      <c r="I142" s="419"/>
      <c r="J142" s="420"/>
      <c r="K142" s="256"/>
      <c r="L142" s="254"/>
      <c r="M142" s="254"/>
      <c r="N142" s="254"/>
      <c r="O142" s="254"/>
      <c r="P142" s="254"/>
      <c r="Q142" s="255"/>
    </row>
    <row r="143" spans="1:17" ht="21" customHeight="1" thickBot="1" x14ac:dyDescent="0.3">
      <c r="A143" s="464" t="s">
        <v>834</v>
      </c>
      <c r="B143" s="465"/>
      <c r="C143" s="465"/>
      <c r="D143" s="465"/>
      <c r="E143" s="465"/>
      <c r="F143" s="465"/>
      <c r="G143" s="465"/>
      <c r="H143" s="465"/>
      <c r="I143" s="465"/>
      <c r="J143" s="465"/>
      <c r="K143" s="445"/>
      <c r="L143" s="446"/>
      <c r="M143" s="446"/>
      <c r="N143" s="446"/>
      <c r="O143" s="446"/>
      <c r="P143" s="446"/>
      <c r="Q143" s="447"/>
    </row>
    <row r="144" spans="1:17" x14ac:dyDescent="0.25">
      <c r="A144" s="495" t="s">
        <v>7</v>
      </c>
      <c r="B144" s="496"/>
      <c r="C144" s="496"/>
      <c r="D144" s="496"/>
      <c r="E144" s="496"/>
      <c r="F144" s="496"/>
      <c r="G144" s="496"/>
      <c r="H144" s="496"/>
      <c r="I144" s="496"/>
      <c r="J144" s="496"/>
      <c r="K144" s="496"/>
      <c r="L144" s="496"/>
      <c r="M144" s="496"/>
      <c r="N144" s="496"/>
      <c r="O144" s="496"/>
      <c r="P144" s="496"/>
      <c r="Q144" s="497"/>
    </row>
    <row r="145" spans="1:17" ht="13.5" thickBot="1" x14ac:dyDescent="0.3">
      <c r="A145" s="402" t="s">
        <v>839</v>
      </c>
      <c r="B145" s="403"/>
      <c r="C145" s="403"/>
      <c r="D145" s="403"/>
      <c r="E145" s="403"/>
      <c r="F145" s="403"/>
      <c r="G145" s="403"/>
      <c r="H145" s="403"/>
      <c r="I145" s="403"/>
      <c r="J145" s="403"/>
      <c r="K145" s="403"/>
      <c r="L145" s="403"/>
      <c r="M145" s="403"/>
      <c r="N145" s="403"/>
      <c r="O145" s="403"/>
      <c r="P145" s="403"/>
      <c r="Q145" s="405"/>
    </row>
    <row r="146" spans="1:17" x14ac:dyDescent="0.25">
      <c r="B146" s="12"/>
      <c r="C146" s="12"/>
      <c r="D146" s="12"/>
      <c r="E146" s="12"/>
      <c r="F146" s="12"/>
      <c r="G146" s="12"/>
      <c r="H146" s="12"/>
      <c r="I146" s="12"/>
      <c r="J146" s="12"/>
    </row>
    <row r="147" spans="1:17" ht="12.75" customHeight="1" x14ac:dyDescent="0.25">
      <c r="A147" s="208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</row>
    <row r="148" spans="1:17" ht="15" customHeight="1" x14ac:dyDescent="0.25">
      <c r="A148" s="397" t="s">
        <v>837</v>
      </c>
      <c r="B148" s="397"/>
      <c r="C148" s="397"/>
      <c r="D148" s="397"/>
      <c r="E148" s="397"/>
      <c r="F148" s="397"/>
      <c r="G148" s="397"/>
      <c r="H148" s="397"/>
      <c r="I148" s="397"/>
      <c r="J148" s="397"/>
      <c r="K148" s="397"/>
      <c r="L148" s="397"/>
      <c r="M148" s="397"/>
      <c r="N148" s="397"/>
      <c r="O148" s="397"/>
      <c r="P148" s="397"/>
      <c r="Q148" s="397"/>
    </row>
    <row r="149" spans="1:17" ht="16.5" customHeight="1" x14ac:dyDescent="0.25">
      <c r="A149" s="376" t="s">
        <v>835</v>
      </c>
      <c r="B149" s="376"/>
      <c r="C149" s="376"/>
      <c r="D149" s="376"/>
      <c r="E149" s="376"/>
      <c r="F149" s="376"/>
      <c r="G149" s="376"/>
      <c r="H149" s="376"/>
      <c r="I149" s="376"/>
      <c r="J149" s="376"/>
      <c r="K149" s="376"/>
      <c r="L149" s="376"/>
      <c r="M149" s="376"/>
      <c r="N149" s="376"/>
      <c r="O149" s="376"/>
      <c r="P149" s="376"/>
      <c r="Q149" s="376"/>
    </row>
    <row r="150" spans="1:17" ht="21" customHeight="1" x14ac:dyDescent="0.25">
      <c r="A150" s="377" t="s">
        <v>836</v>
      </c>
      <c r="B150" s="377"/>
      <c r="C150" s="377"/>
      <c r="D150" s="377"/>
      <c r="E150" s="377"/>
      <c r="F150" s="377"/>
      <c r="G150" s="377"/>
      <c r="H150" s="377"/>
      <c r="I150" s="377"/>
      <c r="J150" s="377"/>
      <c r="K150" s="377"/>
      <c r="L150" s="377"/>
      <c r="M150" s="377"/>
      <c r="N150" s="377"/>
      <c r="O150" s="377"/>
      <c r="P150" s="377"/>
      <c r="Q150" s="377"/>
    </row>
    <row r="151" spans="1:17" x14ac:dyDescent="0.25">
      <c r="A151" s="396">
        <f ca="1">TODAY()</f>
        <v>43601</v>
      </c>
      <c r="B151" s="396"/>
      <c r="C151" s="396"/>
      <c r="D151" s="396"/>
      <c r="E151" s="396"/>
      <c r="F151" s="396"/>
      <c r="G151" s="396"/>
      <c r="H151" s="396"/>
      <c r="I151" s="396"/>
      <c r="J151" s="396"/>
      <c r="K151" s="396"/>
      <c r="L151" s="396"/>
      <c r="M151" s="396"/>
      <c r="N151" s="396"/>
      <c r="O151" s="396"/>
      <c r="P151" s="396"/>
      <c r="Q151" s="396"/>
    </row>
    <row r="153" spans="1:17" s="110" customFormat="1" x14ac:dyDescent="0.25">
      <c r="A153" s="103"/>
      <c r="B153" s="7"/>
      <c r="E153" s="7"/>
      <c r="F153" s="7"/>
      <c r="G153" s="7"/>
      <c r="H153" s="7"/>
      <c r="I153" s="7"/>
      <c r="J153" s="7"/>
    </row>
    <row r="155" spans="1:17" s="110" customFormat="1" x14ac:dyDescent="0.25">
      <c r="A155" s="103"/>
      <c r="B155" s="7"/>
      <c r="E155" s="7"/>
      <c r="F155" s="7"/>
      <c r="G155" s="7"/>
      <c r="H155" s="7"/>
      <c r="I155" s="7"/>
      <c r="J155" s="7"/>
    </row>
    <row r="156" spans="1:17" s="110" customFormat="1" x14ac:dyDescent="0.25">
      <c r="A156" s="103"/>
      <c r="B156" s="7"/>
      <c r="E156" s="7"/>
      <c r="F156" s="7"/>
      <c r="G156" s="7"/>
      <c r="H156" s="7"/>
      <c r="I156" s="7"/>
      <c r="J156" s="7"/>
    </row>
  </sheetData>
  <mergeCells count="36">
    <mergeCell ref="A1:C4"/>
    <mergeCell ref="A8:A9"/>
    <mergeCell ref="B8:B9"/>
    <mergeCell ref="C8:C9"/>
    <mergeCell ref="D8:D9"/>
    <mergeCell ref="D1:Q1"/>
    <mergeCell ref="D2:Q2"/>
    <mergeCell ref="D3:Q4"/>
    <mergeCell ref="A5:Q5"/>
    <mergeCell ref="K8:K9"/>
    <mergeCell ref="M8:M9"/>
    <mergeCell ref="N8:N9"/>
    <mergeCell ref="P8:P9"/>
    <mergeCell ref="A142:J142"/>
    <mergeCell ref="A143:J143"/>
    <mergeCell ref="H34:H57"/>
    <mergeCell ref="H58:H81"/>
    <mergeCell ref="H121:H141"/>
    <mergeCell ref="Q8:Q9"/>
    <mergeCell ref="A6:Q6"/>
    <mergeCell ref="A7:Q7"/>
    <mergeCell ref="H82:H105"/>
    <mergeCell ref="H8:H9"/>
    <mergeCell ref="I8:I9"/>
    <mergeCell ref="J8:J9"/>
    <mergeCell ref="H10:H33"/>
    <mergeCell ref="F8:F9"/>
    <mergeCell ref="G8:G9"/>
    <mergeCell ref="E8:E9"/>
    <mergeCell ref="A150:Q150"/>
    <mergeCell ref="A151:Q151"/>
    <mergeCell ref="K143:Q143"/>
    <mergeCell ref="A144:Q144"/>
    <mergeCell ref="A145:Q145"/>
    <mergeCell ref="A148:Q148"/>
    <mergeCell ref="A149:Q14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5" fitToHeight="0" orientation="landscape" r:id="rId1"/>
  <headerFooter>
    <oddFooter xml:space="preserve">&amp;L&amp;"Arial,Normal"&amp;9
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G8" sqref="G8"/>
    </sheetView>
  </sheetViews>
  <sheetFormatPr baseColWidth="10" defaultRowHeight="15" x14ac:dyDescent="0.25"/>
  <cols>
    <col min="1" max="1" width="15.42578125" style="98" customWidth="1"/>
    <col min="2" max="2" width="25.42578125" style="98" customWidth="1"/>
    <col min="3" max="3" width="17.140625" style="96" customWidth="1"/>
    <col min="4" max="9" width="11.42578125" style="96"/>
  </cols>
  <sheetData>
    <row r="1" spans="1:10" ht="36.75" customHeight="1" x14ac:dyDescent="0.25">
      <c r="A1" s="655" t="s">
        <v>1082</v>
      </c>
      <c r="B1" s="655"/>
      <c r="D1" s="655" t="s">
        <v>1117</v>
      </c>
      <c r="E1" s="655"/>
      <c r="F1" s="655"/>
      <c r="G1" s="100"/>
      <c r="H1" s="651" t="s">
        <v>1118</v>
      </c>
      <c r="I1" s="652"/>
      <c r="J1" s="653"/>
    </row>
    <row r="2" spans="1:10" ht="30" x14ac:dyDescent="0.25">
      <c r="A2" s="101" t="s">
        <v>1081</v>
      </c>
      <c r="B2" s="101" t="s">
        <v>964</v>
      </c>
      <c r="D2" s="656">
        <v>55000000</v>
      </c>
      <c r="E2" s="656"/>
      <c r="F2" s="656"/>
      <c r="G2" s="100"/>
      <c r="H2" s="654">
        <f>B38+D2</f>
        <v>55000000</v>
      </c>
      <c r="I2" s="654"/>
      <c r="J2" s="654"/>
    </row>
    <row r="3" spans="1:10" x14ac:dyDescent="0.25">
      <c r="A3" s="97" t="s">
        <v>1083</v>
      </c>
      <c r="B3" s="357"/>
    </row>
    <row r="4" spans="1:10" x14ac:dyDescent="0.25">
      <c r="A4" s="97" t="s">
        <v>1084</v>
      </c>
      <c r="B4" s="358"/>
    </row>
    <row r="5" spans="1:10" x14ac:dyDescent="0.25">
      <c r="A5" s="97" t="s">
        <v>1085</v>
      </c>
      <c r="B5" s="358"/>
    </row>
    <row r="6" spans="1:10" ht="15" customHeight="1" x14ac:dyDescent="0.25">
      <c r="A6" s="97" t="s">
        <v>1086</v>
      </c>
      <c r="B6" s="358"/>
    </row>
    <row r="7" spans="1:10" x14ac:dyDescent="0.25">
      <c r="A7" s="97" t="s">
        <v>1087</v>
      </c>
      <c r="B7" s="358"/>
    </row>
    <row r="8" spans="1:10" x14ac:dyDescent="0.25">
      <c r="A8" s="97" t="s">
        <v>1088</v>
      </c>
      <c r="B8" s="358"/>
    </row>
    <row r="9" spans="1:10" x14ac:dyDescent="0.25">
      <c r="A9" s="97" t="s">
        <v>1089</v>
      </c>
      <c r="B9" s="358"/>
    </row>
    <row r="10" spans="1:10" x14ac:dyDescent="0.25">
      <c r="A10" s="97" t="s">
        <v>1090</v>
      </c>
      <c r="B10" s="358"/>
    </row>
    <row r="11" spans="1:10" x14ac:dyDescent="0.25">
      <c r="A11" s="97" t="s">
        <v>1091</v>
      </c>
      <c r="B11" s="358"/>
    </row>
    <row r="12" spans="1:10" x14ac:dyDescent="0.25">
      <c r="A12" s="97" t="s">
        <v>1092</v>
      </c>
      <c r="B12" s="358"/>
    </row>
    <row r="13" spans="1:10" x14ac:dyDescent="0.25">
      <c r="A13" s="97" t="s">
        <v>1093</v>
      </c>
      <c r="B13" s="359"/>
    </row>
    <row r="14" spans="1:10" x14ac:dyDescent="0.25">
      <c r="A14" s="97" t="s">
        <v>1094</v>
      </c>
      <c r="B14" s="358"/>
    </row>
    <row r="15" spans="1:10" x14ac:dyDescent="0.25">
      <c r="A15" s="97" t="s">
        <v>1095</v>
      </c>
      <c r="B15" s="358"/>
    </row>
    <row r="16" spans="1:10" x14ac:dyDescent="0.25">
      <c r="A16" s="97" t="s">
        <v>1096</v>
      </c>
      <c r="B16" s="358"/>
    </row>
    <row r="17" spans="1:2" x14ac:dyDescent="0.25">
      <c r="A17" s="97" t="s">
        <v>1097</v>
      </c>
      <c r="B17" s="358"/>
    </row>
    <row r="18" spans="1:2" x14ac:dyDescent="0.25">
      <c r="A18" s="97" t="s">
        <v>1098</v>
      </c>
      <c r="B18" s="358"/>
    </row>
    <row r="19" spans="1:2" x14ac:dyDescent="0.25">
      <c r="A19" s="97" t="s">
        <v>1099</v>
      </c>
      <c r="B19" s="358"/>
    </row>
    <row r="20" spans="1:2" x14ac:dyDescent="0.25">
      <c r="A20" s="97" t="s">
        <v>1100</v>
      </c>
      <c r="B20" s="358"/>
    </row>
    <row r="21" spans="1:2" x14ac:dyDescent="0.25">
      <c r="A21" s="97" t="s">
        <v>1101</v>
      </c>
      <c r="B21" s="358"/>
    </row>
    <row r="22" spans="1:2" x14ac:dyDescent="0.25">
      <c r="A22" s="97" t="s">
        <v>1102</v>
      </c>
      <c r="B22" s="358"/>
    </row>
    <row r="23" spans="1:2" x14ac:dyDescent="0.25">
      <c r="A23" s="97" t="s">
        <v>1103</v>
      </c>
      <c r="B23" s="358"/>
    </row>
    <row r="24" spans="1:2" x14ac:dyDescent="0.25">
      <c r="A24" s="97" t="s">
        <v>1104</v>
      </c>
      <c r="B24" s="358"/>
    </row>
    <row r="25" spans="1:2" x14ac:dyDescent="0.25">
      <c r="A25" s="97" t="s">
        <v>1105</v>
      </c>
      <c r="B25" s="358"/>
    </row>
    <row r="26" spans="1:2" x14ac:dyDescent="0.25">
      <c r="A26" s="97" t="s">
        <v>1106</v>
      </c>
      <c r="B26" s="358"/>
    </row>
    <row r="27" spans="1:2" x14ac:dyDescent="0.25">
      <c r="A27" s="97" t="s">
        <v>1107</v>
      </c>
      <c r="B27" s="358"/>
    </row>
    <row r="28" spans="1:2" x14ac:dyDescent="0.25">
      <c r="A28" s="97" t="s">
        <v>1108</v>
      </c>
      <c r="B28" s="358"/>
    </row>
    <row r="29" spans="1:2" x14ac:dyDescent="0.25">
      <c r="A29" s="97" t="s">
        <v>1109</v>
      </c>
      <c r="B29" s="358"/>
    </row>
    <row r="30" spans="1:2" x14ac:dyDescent="0.25">
      <c r="A30" s="97" t="s">
        <v>1110</v>
      </c>
      <c r="B30" s="358"/>
    </row>
    <row r="31" spans="1:2" x14ac:dyDescent="0.25">
      <c r="A31" s="97" t="s">
        <v>1111</v>
      </c>
      <c r="B31" s="358"/>
    </row>
    <row r="32" spans="1:2" x14ac:dyDescent="0.25">
      <c r="A32" s="97" t="s">
        <v>1112</v>
      </c>
      <c r="B32" s="358"/>
    </row>
    <row r="33" spans="1:2" x14ac:dyDescent="0.25">
      <c r="A33" s="97" t="s">
        <v>1113</v>
      </c>
      <c r="B33" s="358"/>
    </row>
    <row r="34" spans="1:2" x14ac:dyDescent="0.25">
      <c r="A34" s="97" t="s">
        <v>1114</v>
      </c>
      <c r="B34" s="358"/>
    </row>
    <row r="35" spans="1:2" x14ac:dyDescent="0.25">
      <c r="A35" s="97" t="s">
        <v>1115</v>
      </c>
      <c r="B35" s="358"/>
    </row>
    <row r="36" spans="1:2" x14ac:dyDescent="0.25">
      <c r="A36" s="360" t="s">
        <v>1116</v>
      </c>
      <c r="B36" s="361"/>
    </row>
    <row r="37" spans="1:2" ht="15.75" thickBot="1" x14ac:dyDescent="0.3">
      <c r="A37" s="360" t="s">
        <v>1344</v>
      </c>
      <c r="B37" s="361"/>
    </row>
    <row r="38" spans="1:2" ht="15.75" thickBot="1" x14ac:dyDescent="0.3">
      <c r="A38" s="102" t="s">
        <v>833</v>
      </c>
      <c r="B38" s="99">
        <f>SUM(B3:B37)</f>
        <v>0</v>
      </c>
    </row>
  </sheetData>
  <mergeCells count="5">
    <mergeCell ref="H1:J1"/>
    <mergeCell ref="H2:J2"/>
    <mergeCell ref="D1:F1"/>
    <mergeCell ref="D2:F2"/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32"/>
  <sheetViews>
    <sheetView topLeftCell="A4" zoomScale="90" zoomScaleNormal="90" zoomScaleSheetLayoutView="85" workbookViewId="0">
      <selection activeCell="A6" sqref="A6:Q6"/>
    </sheetView>
  </sheetViews>
  <sheetFormatPr baseColWidth="10" defaultColWidth="11.42578125" defaultRowHeight="12.75" x14ac:dyDescent="0.25"/>
  <cols>
    <col min="1" max="1" width="5" style="15" customWidth="1"/>
    <col min="2" max="2" width="12.7109375" style="7" customWidth="1"/>
    <col min="3" max="3" width="14.140625" style="13" customWidth="1"/>
    <col min="4" max="4" width="14.85546875" style="13" customWidth="1"/>
    <col min="5" max="5" width="18.28515625" style="7" customWidth="1"/>
    <col min="6" max="6" width="12.5703125" style="7" customWidth="1"/>
    <col min="7" max="7" width="22.28515625" style="7" customWidth="1"/>
    <col min="8" max="8" width="14.28515625" style="7" customWidth="1"/>
    <col min="9" max="10" width="18.42578125" style="7" customWidth="1"/>
    <col min="11" max="11" width="11.42578125" style="7"/>
    <col min="12" max="12" width="14.85546875" style="7" customWidth="1"/>
    <col min="13" max="16384" width="11.42578125" style="7"/>
  </cols>
  <sheetData>
    <row r="1" spans="1:17" ht="22.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22.5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2.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2.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13.5" customHeight="1" thickBot="1" x14ac:dyDescent="0.3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8" customFormat="1" ht="13.5" customHeight="1" thickBot="1" x14ac:dyDescent="0.3">
      <c r="A6" s="433" t="s">
        <v>1311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12.75" customHeight="1" thickBot="1" x14ac:dyDescent="0.3">
      <c r="A7" s="480" t="s">
        <v>904</v>
      </c>
      <c r="B7" s="481"/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2"/>
    </row>
    <row r="8" spans="1:17" ht="38.25" customHeight="1" x14ac:dyDescent="0.25">
      <c r="A8" s="382" t="s">
        <v>11</v>
      </c>
      <c r="B8" s="382" t="s">
        <v>0</v>
      </c>
      <c r="C8" s="382" t="s">
        <v>1</v>
      </c>
      <c r="D8" s="382" t="s">
        <v>2</v>
      </c>
      <c r="E8" s="382" t="s">
        <v>3</v>
      </c>
      <c r="F8" s="382" t="s">
        <v>4</v>
      </c>
      <c r="G8" s="382" t="s">
        <v>5</v>
      </c>
      <c r="H8" s="382" t="s">
        <v>1126</v>
      </c>
      <c r="I8" s="394" t="s">
        <v>1303</v>
      </c>
      <c r="J8" s="472" t="s">
        <v>1304</v>
      </c>
      <c r="K8" s="394" t="s">
        <v>1305</v>
      </c>
      <c r="L8" s="120" t="s">
        <v>1306</v>
      </c>
      <c r="M8" s="472" t="s">
        <v>1304</v>
      </c>
      <c r="N8" s="394" t="s">
        <v>1305</v>
      </c>
      <c r="O8" s="120" t="s">
        <v>1307</v>
      </c>
      <c r="P8" s="472" t="s">
        <v>1304</v>
      </c>
      <c r="Q8" s="483" t="s">
        <v>1305</v>
      </c>
    </row>
    <row r="9" spans="1:17" ht="23.25" customHeight="1" thickBot="1" x14ac:dyDescent="0.3">
      <c r="A9" s="382"/>
      <c r="B9" s="382"/>
      <c r="C9" s="382"/>
      <c r="D9" s="382"/>
      <c r="E9" s="382"/>
      <c r="F9" s="382"/>
      <c r="G9" s="382"/>
      <c r="H9" s="382"/>
      <c r="I9" s="383"/>
      <c r="J9" s="407"/>
      <c r="K9" s="383"/>
      <c r="L9" s="227" t="s">
        <v>831</v>
      </c>
      <c r="M9" s="407"/>
      <c r="N9" s="383"/>
      <c r="O9" s="227" t="s">
        <v>832</v>
      </c>
      <c r="P9" s="407"/>
      <c r="Q9" s="411"/>
    </row>
    <row r="10" spans="1:17" ht="25.5" customHeight="1" x14ac:dyDescent="0.25">
      <c r="A10" s="112">
        <v>1</v>
      </c>
      <c r="B10" s="459" t="s">
        <v>1132</v>
      </c>
      <c r="C10" s="112" t="s">
        <v>208</v>
      </c>
      <c r="D10" s="112" t="s">
        <v>938</v>
      </c>
      <c r="E10" s="150">
        <v>114613020010</v>
      </c>
      <c r="F10" s="112">
        <v>56874</v>
      </c>
      <c r="G10" s="147" t="s">
        <v>597</v>
      </c>
      <c r="H10" s="473" t="s">
        <v>1129</v>
      </c>
      <c r="I10" s="248"/>
      <c r="J10" s="248"/>
      <c r="K10" s="248"/>
      <c r="L10" s="248"/>
      <c r="M10" s="248"/>
      <c r="N10" s="248"/>
      <c r="O10" s="233"/>
      <c r="P10" s="249"/>
      <c r="Q10" s="235"/>
    </row>
    <row r="11" spans="1:17" ht="25.5" customHeight="1" x14ac:dyDescent="0.25">
      <c r="A11" s="112">
        <v>2</v>
      </c>
      <c r="B11" s="459"/>
      <c r="C11" s="112" t="s">
        <v>688</v>
      </c>
      <c r="D11" s="112" t="s">
        <v>689</v>
      </c>
      <c r="E11" s="112" t="s">
        <v>690</v>
      </c>
      <c r="F11" s="112">
        <v>58562</v>
      </c>
      <c r="G11" s="147" t="s">
        <v>200</v>
      </c>
      <c r="H11" s="473"/>
      <c r="I11" s="250"/>
      <c r="J11" s="250"/>
      <c r="K11" s="250"/>
      <c r="L11" s="250"/>
      <c r="M11" s="250"/>
      <c r="N11" s="250"/>
      <c r="O11" s="236"/>
      <c r="P11" s="251"/>
      <c r="Q11" s="237"/>
    </row>
    <row r="12" spans="1:17" ht="25.5" x14ac:dyDescent="0.25">
      <c r="A12" s="112">
        <v>3</v>
      </c>
      <c r="B12" s="459"/>
      <c r="C12" s="112" t="s">
        <v>688</v>
      </c>
      <c r="D12" s="112" t="s">
        <v>689</v>
      </c>
      <c r="E12" s="112" t="s">
        <v>691</v>
      </c>
      <c r="F12" s="112">
        <v>58563</v>
      </c>
      <c r="G12" s="147" t="s">
        <v>697</v>
      </c>
      <c r="H12" s="473"/>
      <c r="I12" s="250"/>
      <c r="J12" s="250"/>
      <c r="K12" s="250"/>
      <c r="L12" s="250"/>
      <c r="M12" s="250"/>
      <c r="N12" s="250"/>
      <c r="O12" s="236"/>
      <c r="P12" s="251"/>
      <c r="Q12" s="237"/>
    </row>
    <row r="13" spans="1:17" x14ac:dyDescent="0.25">
      <c r="A13" s="112">
        <v>4</v>
      </c>
      <c r="B13" s="459"/>
      <c r="C13" s="112" t="s">
        <v>688</v>
      </c>
      <c r="D13" s="112" t="s">
        <v>689</v>
      </c>
      <c r="E13" s="112" t="s">
        <v>692</v>
      </c>
      <c r="F13" s="112">
        <v>58564</v>
      </c>
      <c r="G13" s="147" t="s">
        <v>213</v>
      </c>
      <c r="H13" s="473"/>
      <c r="I13" s="250"/>
      <c r="J13" s="250"/>
      <c r="K13" s="250"/>
      <c r="L13" s="250"/>
      <c r="M13" s="250"/>
      <c r="N13" s="250"/>
      <c r="O13" s="236"/>
      <c r="P13" s="251"/>
      <c r="Q13" s="237"/>
    </row>
    <row r="14" spans="1:17" x14ac:dyDescent="0.25">
      <c r="A14" s="112">
        <v>5</v>
      </c>
      <c r="B14" s="459"/>
      <c r="C14" s="112" t="s">
        <v>688</v>
      </c>
      <c r="D14" s="112" t="s">
        <v>689</v>
      </c>
      <c r="E14" s="112" t="s">
        <v>693</v>
      </c>
      <c r="F14" s="112">
        <v>58565</v>
      </c>
      <c r="G14" s="147" t="s">
        <v>596</v>
      </c>
      <c r="H14" s="473"/>
      <c r="I14" s="250"/>
      <c r="J14" s="250"/>
      <c r="K14" s="250"/>
      <c r="L14" s="250"/>
      <c r="M14" s="250"/>
      <c r="N14" s="250"/>
      <c r="O14" s="236"/>
      <c r="P14" s="251"/>
      <c r="Q14" s="237"/>
    </row>
    <row r="15" spans="1:17" x14ac:dyDescent="0.25">
      <c r="A15" s="112">
        <v>6</v>
      </c>
      <c r="B15" s="459"/>
      <c r="C15" s="112" t="s">
        <v>688</v>
      </c>
      <c r="D15" s="112" t="s">
        <v>689</v>
      </c>
      <c r="E15" s="112" t="s">
        <v>694</v>
      </c>
      <c r="F15" s="112">
        <v>58566</v>
      </c>
      <c r="G15" s="147" t="s">
        <v>212</v>
      </c>
      <c r="H15" s="473"/>
      <c r="I15" s="250"/>
      <c r="J15" s="250"/>
      <c r="K15" s="250"/>
      <c r="L15" s="250"/>
      <c r="M15" s="250"/>
      <c r="N15" s="250"/>
      <c r="O15" s="236"/>
      <c r="P15" s="251"/>
      <c r="Q15" s="237"/>
    </row>
    <row r="16" spans="1:17" x14ac:dyDescent="0.25">
      <c r="A16" s="112">
        <v>7</v>
      </c>
      <c r="B16" s="459"/>
      <c r="C16" s="112" t="s">
        <v>688</v>
      </c>
      <c r="D16" s="112" t="s">
        <v>689</v>
      </c>
      <c r="E16" s="112" t="s">
        <v>695</v>
      </c>
      <c r="F16" s="112">
        <v>58567</v>
      </c>
      <c r="G16" s="147" t="s">
        <v>214</v>
      </c>
      <c r="H16" s="473"/>
      <c r="I16" s="250"/>
      <c r="J16" s="250"/>
      <c r="K16" s="250"/>
      <c r="L16" s="250"/>
      <c r="M16" s="250"/>
      <c r="N16" s="250"/>
      <c r="O16" s="236"/>
      <c r="P16" s="251"/>
      <c r="Q16" s="237"/>
    </row>
    <row r="17" spans="1:17" ht="15.75" customHeight="1" thickBot="1" x14ac:dyDescent="0.3">
      <c r="A17" s="112">
        <v>8</v>
      </c>
      <c r="B17" s="459"/>
      <c r="C17" s="112" t="s">
        <v>688</v>
      </c>
      <c r="D17" s="112" t="s">
        <v>689</v>
      </c>
      <c r="E17" s="112" t="s">
        <v>696</v>
      </c>
      <c r="F17" s="112">
        <v>58568</v>
      </c>
      <c r="G17" s="147" t="s">
        <v>214</v>
      </c>
      <c r="H17" s="473"/>
      <c r="I17" s="252"/>
      <c r="J17" s="252"/>
      <c r="K17" s="252"/>
      <c r="L17" s="252"/>
      <c r="M17" s="252"/>
      <c r="N17" s="252"/>
      <c r="O17" s="238"/>
      <c r="P17" s="253"/>
      <c r="Q17" s="239"/>
    </row>
    <row r="18" spans="1:17" ht="15.75" customHeight="1" thickBot="1" x14ac:dyDescent="0.3">
      <c r="A18" s="474" t="s">
        <v>833</v>
      </c>
      <c r="B18" s="475"/>
      <c r="C18" s="475"/>
      <c r="D18" s="475"/>
      <c r="E18" s="475"/>
      <c r="F18" s="475"/>
      <c r="G18" s="475"/>
      <c r="H18" s="475"/>
      <c r="I18" s="475"/>
      <c r="J18" s="476"/>
      <c r="K18" s="246"/>
      <c r="L18" s="246"/>
      <c r="M18" s="246"/>
      <c r="N18" s="246"/>
      <c r="O18" s="246"/>
      <c r="P18" s="246"/>
      <c r="Q18" s="247"/>
    </row>
    <row r="19" spans="1:17" ht="15.75" customHeight="1" thickBot="1" x14ac:dyDescent="0.3">
      <c r="A19" s="477" t="s">
        <v>834</v>
      </c>
      <c r="B19" s="478"/>
      <c r="C19" s="478"/>
      <c r="D19" s="478"/>
      <c r="E19" s="478"/>
      <c r="F19" s="478"/>
      <c r="G19" s="478"/>
      <c r="H19" s="478"/>
      <c r="I19" s="478"/>
      <c r="J19" s="479"/>
      <c r="K19" s="484"/>
      <c r="L19" s="485"/>
      <c r="M19" s="485"/>
      <c r="N19" s="485"/>
      <c r="O19" s="485"/>
      <c r="P19" s="485"/>
      <c r="Q19" s="486"/>
    </row>
    <row r="20" spans="1:17" ht="12.75" customHeight="1" thickBot="1" x14ac:dyDescent="0.3">
      <c r="A20" s="448" t="s">
        <v>7</v>
      </c>
      <c r="B20" s="449"/>
      <c r="C20" s="449"/>
      <c r="D20" s="449"/>
      <c r="E20" s="449"/>
      <c r="F20" s="449"/>
      <c r="G20" s="449"/>
      <c r="H20" s="449"/>
      <c r="I20" s="449"/>
      <c r="J20" s="449"/>
      <c r="K20" s="449"/>
      <c r="L20" s="449"/>
      <c r="M20" s="449"/>
      <c r="N20" s="449"/>
      <c r="O20" s="449"/>
      <c r="P20" s="449"/>
      <c r="Q20" s="450"/>
    </row>
    <row r="21" spans="1:17" ht="13.5" customHeight="1" thickBot="1" x14ac:dyDescent="0.3">
      <c r="A21" s="451" t="s">
        <v>839</v>
      </c>
      <c r="B21" s="452"/>
      <c r="C21" s="452"/>
      <c r="D21" s="452"/>
      <c r="E21" s="452"/>
      <c r="F21" s="452"/>
      <c r="G21" s="452"/>
      <c r="H21" s="452"/>
      <c r="I21" s="452"/>
      <c r="J21" s="452"/>
      <c r="K21" s="452"/>
      <c r="L21" s="452"/>
      <c r="M21" s="452"/>
      <c r="N21" s="452"/>
      <c r="O21" s="452"/>
      <c r="P21" s="452"/>
      <c r="Q21" s="453"/>
    </row>
    <row r="22" spans="1:17" x14ac:dyDescent="0.25">
      <c r="B22" s="12"/>
      <c r="C22" s="12"/>
      <c r="D22" s="12"/>
      <c r="E22" s="12"/>
      <c r="F22" s="12"/>
      <c r="G22" s="12"/>
      <c r="H22" s="12"/>
      <c r="I22" s="12"/>
      <c r="J22" s="12"/>
    </row>
    <row r="23" spans="1:17" ht="24.75" customHeight="1" x14ac:dyDescent="0.25">
      <c r="A23" s="124"/>
      <c r="B23" s="12"/>
      <c r="C23" s="12"/>
      <c r="D23" s="12"/>
      <c r="E23" s="12"/>
      <c r="F23" s="12"/>
      <c r="G23" s="12"/>
      <c r="H23" s="12"/>
      <c r="I23" s="12"/>
      <c r="J23" s="12"/>
    </row>
    <row r="24" spans="1:17" ht="12.75" customHeight="1" x14ac:dyDescent="0.25">
      <c r="A24" s="124"/>
      <c r="B24" s="12"/>
      <c r="C24" s="12"/>
      <c r="D24" s="12"/>
      <c r="E24" s="146"/>
      <c r="F24" s="146"/>
      <c r="G24" s="146"/>
      <c r="H24" s="12"/>
      <c r="I24" s="12"/>
      <c r="J24" s="12"/>
    </row>
    <row r="25" spans="1:17" ht="15" customHeight="1" x14ac:dyDescent="0.25">
      <c r="A25" s="376" t="s">
        <v>835</v>
      </c>
      <c r="B25" s="376"/>
      <c r="C25" s="376"/>
      <c r="D25" s="376"/>
      <c r="E25" s="376"/>
      <c r="F25" s="376"/>
      <c r="G25" s="376"/>
      <c r="H25" s="376"/>
      <c r="I25" s="376"/>
      <c r="J25" s="376"/>
    </row>
    <row r="26" spans="1:17" ht="13.5" customHeight="1" x14ac:dyDescent="0.25">
      <c r="A26" s="377" t="s">
        <v>836</v>
      </c>
      <c r="B26" s="377"/>
      <c r="C26" s="377"/>
      <c r="D26" s="377"/>
      <c r="E26" s="377"/>
      <c r="F26" s="377"/>
      <c r="G26" s="377"/>
      <c r="H26" s="377"/>
      <c r="I26" s="377"/>
      <c r="J26" s="377"/>
    </row>
    <row r="27" spans="1:17" ht="11.25" customHeight="1" x14ac:dyDescent="0.25">
      <c r="A27" s="396">
        <f ca="1">TODAY()</f>
        <v>43601</v>
      </c>
      <c r="B27" s="396"/>
      <c r="C27" s="396"/>
      <c r="D27" s="396"/>
      <c r="E27" s="396"/>
      <c r="F27" s="396"/>
      <c r="G27" s="396"/>
      <c r="H27" s="396"/>
      <c r="I27" s="396"/>
      <c r="J27" s="396"/>
    </row>
    <row r="28" spans="1:17" x14ac:dyDescent="0.25">
      <c r="A28" s="396"/>
      <c r="B28" s="396"/>
      <c r="C28" s="396"/>
      <c r="D28" s="396"/>
      <c r="E28" s="396"/>
      <c r="F28" s="396"/>
      <c r="G28" s="396"/>
      <c r="H28" s="396"/>
      <c r="I28" s="396"/>
      <c r="J28" s="396"/>
    </row>
    <row r="29" spans="1:17" s="13" customFormat="1" x14ac:dyDescent="0.25">
      <c r="A29" s="15"/>
      <c r="B29" s="7"/>
      <c r="E29" s="7"/>
      <c r="F29" s="7"/>
      <c r="G29" s="7"/>
      <c r="H29" s="7"/>
      <c r="I29" s="7"/>
      <c r="J29" s="7"/>
    </row>
    <row r="31" spans="1:17" s="13" customFormat="1" x14ac:dyDescent="0.25">
      <c r="A31" s="15"/>
      <c r="B31" s="7"/>
      <c r="E31" s="7"/>
      <c r="F31" s="7"/>
      <c r="G31" s="7"/>
      <c r="H31" s="7"/>
      <c r="I31" s="7"/>
      <c r="J31" s="7"/>
    </row>
    <row r="32" spans="1:17" s="13" customFormat="1" x14ac:dyDescent="0.25">
      <c r="A32" s="15"/>
      <c r="B32" s="7"/>
      <c r="E32" s="7"/>
      <c r="F32" s="7"/>
      <c r="G32" s="7"/>
      <c r="H32" s="7"/>
      <c r="I32" s="7"/>
      <c r="J32" s="7"/>
    </row>
  </sheetData>
  <mergeCells count="33">
    <mergeCell ref="A21:Q21"/>
    <mergeCell ref="A8:A9"/>
    <mergeCell ref="A28:J28"/>
    <mergeCell ref="D1:Q1"/>
    <mergeCell ref="D2:Q2"/>
    <mergeCell ref="D3:Q4"/>
    <mergeCell ref="A5:Q5"/>
    <mergeCell ref="A6:Q6"/>
    <mergeCell ref="A7:Q7"/>
    <mergeCell ref="K8:K9"/>
    <mergeCell ref="M8:M9"/>
    <mergeCell ref="N8:N9"/>
    <mergeCell ref="P8:P9"/>
    <mergeCell ref="Q8:Q9"/>
    <mergeCell ref="G8:G9"/>
    <mergeCell ref="K19:Q19"/>
    <mergeCell ref="A20:Q20"/>
    <mergeCell ref="F8:F9"/>
    <mergeCell ref="A1:C4"/>
    <mergeCell ref="A27:J27"/>
    <mergeCell ref="A25:J25"/>
    <mergeCell ref="A26:J26"/>
    <mergeCell ref="H8:H9"/>
    <mergeCell ref="B8:B9"/>
    <mergeCell ref="C8:C9"/>
    <mergeCell ref="D8:D9"/>
    <mergeCell ref="B10:B17"/>
    <mergeCell ref="J8:J9"/>
    <mergeCell ref="H10:H17"/>
    <mergeCell ref="E8:E9"/>
    <mergeCell ref="I8:I9"/>
    <mergeCell ref="A18:J18"/>
    <mergeCell ref="A19:J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5"/>
  <sheetViews>
    <sheetView zoomScale="90" zoomScaleNormal="90" zoomScaleSheetLayoutView="70" workbookViewId="0">
      <selection activeCell="A6" sqref="A6:Q6"/>
    </sheetView>
  </sheetViews>
  <sheetFormatPr baseColWidth="10" defaultColWidth="11.42578125" defaultRowHeight="12.75" x14ac:dyDescent="0.25"/>
  <cols>
    <col min="1" max="1" width="5" style="15" customWidth="1"/>
    <col min="2" max="2" width="16" style="7" bestFit="1" customWidth="1"/>
    <col min="3" max="3" width="16.28515625" style="13" customWidth="1"/>
    <col min="4" max="4" width="20.42578125" style="13" customWidth="1"/>
    <col min="5" max="5" width="14.28515625" style="7" customWidth="1"/>
    <col min="6" max="6" width="13.42578125" style="7" customWidth="1"/>
    <col min="7" max="7" width="19.7109375" style="7" customWidth="1"/>
    <col min="8" max="8" width="13" style="7" customWidth="1"/>
    <col min="9" max="9" width="14.7109375" style="7" customWidth="1"/>
    <col min="10" max="10" width="17.85546875" style="7" customWidth="1"/>
    <col min="11" max="16384" width="11.42578125" style="7"/>
  </cols>
  <sheetData>
    <row r="1" spans="1:17" ht="22.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22.5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2.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2.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72" t="s">
        <v>838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5"/>
    </row>
    <row r="6" spans="1:17" s="8" customFormat="1" ht="26.25" customHeight="1" thickBot="1" x14ac:dyDescent="0.3">
      <c r="A6" s="433" t="s">
        <v>1310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35.1" customHeight="1" thickBot="1" x14ac:dyDescent="0.3">
      <c r="A7" s="454" t="s">
        <v>906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6"/>
    </row>
    <row r="8" spans="1:17" ht="39.75" customHeight="1" x14ac:dyDescent="0.25">
      <c r="A8" s="494" t="s">
        <v>11</v>
      </c>
      <c r="B8" s="393" t="s">
        <v>0</v>
      </c>
      <c r="C8" s="393" t="s">
        <v>1</v>
      </c>
      <c r="D8" s="393" t="s">
        <v>2</v>
      </c>
      <c r="E8" s="393" t="s">
        <v>3</v>
      </c>
      <c r="F8" s="393" t="s">
        <v>4</v>
      </c>
      <c r="G8" s="393" t="s">
        <v>5</v>
      </c>
      <c r="H8" s="492" t="s">
        <v>961</v>
      </c>
      <c r="I8" s="392" t="s">
        <v>1303</v>
      </c>
      <c r="J8" s="414" t="s">
        <v>1304</v>
      </c>
      <c r="K8" s="392" t="s">
        <v>1305</v>
      </c>
      <c r="L8" s="120" t="s">
        <v>1306</v>
      </c>
      <c r="M8" s="414" t="s">
        <v>1304</v>
      </c>
      <c r="N8" s="392" t="s">
        <v>1305</v>
      </c>
      <c r="O8" s="121" t="s">
        <v>1307</v>
      </c>
      <c r="P8" s="414" t="s">
        <v>1304</v>
      </c>
      <c r="Q8" s="457" t="s">
        <v>1305</v>
      </c>
    </row>
    <row r="9" spans="1:17" ht="27.75" customHeight="1" thickBot="1" x14ac:dyDescent="0.3">
      <c r="A9" s="417"/>
      <c r="B9" s="413"/>
      <c r="C9" s="413"/>
      <c r="D9" s="413"/>
      <c r="E9" s="413"/>
      <c r="F9" s="413"/>
      <c r="G9" s="413"/>
      <c r="H9" s="493"/>
      <c r="I9" s="393"/>
      <c r="J9" s="460"/>
      <c r="K9" s="393"/>
      <c r="L9" s="227" t="s">
        <v>831</v>
      </c>
      <c r="M9" s="460"/>
      <c r="N9" s="393"/>
      <c r="O9" s="244" t="s">
        <v>832</v>
      </c>
      <c r="P9" s="460"/>
      <c r="Q9" s="461"/>
    </row>
    <row r="10" spans="1:17" ht="35.1" customHeight="1" x14ac:dyDescent="0.25">
      <c r="A10" s="39">
        <v>1</v>
      </c>
      <c r="B10" s="487" t="s">
        <v>903</v>
      </c>
      <c r="C10" s="111" t="s">
        <v>217</v>
      </c>
      <c r="D10" s="111" t="s">
        <v>218</v>
      </c>
      <c r="E10" s="111" t="s">
        <v>219</v>
      </c>
      <c r="F10" s="111">
        <v>57105</v>
      </c>
      <c r="G10" s="152" t="s">
        <v>220</v>
      </c>
      <c r="H10" s="490" t="s">
        <v>1129</v>
      </c>
      <c r="I10" s="248"/>
      <c r="J10" s="248"/>
      <c r="K10" s="248"/>
      <c r="L10" s="248"/>
      <c r="M10" s="248"/>
      <c r="N10" s="248"/>
      <c r="O10" s="233"/>
      <c r="P10" s="249"/>
      <c r="Q10" s="235"/>
    </row>
    <row r="11" spans="1:17" ht="35.1" customHeight="1" x14ac:dyDescent="0.25">
      <c r="A11" s="9">
        <v>2</v>
      </c>
      <c r="B11" s="488"/>
      <c r="C11" s="112" t="s">
        <v>217</v>
      </c>
      <c r="D11" s="112" t="s">
        <v>218</v>
      </c>
      <c r="E11" s="112" t="s">
        <v>221</v>
      </c>
      <c r="F11" s="112" t="s">
        <v>222</v>
      </c>
      <c r="G11" s="147" t="s">
        <v>223</v>
      </c>
      <c r="H11" s="473"/>
      <c r="I11" s="250"/>
      <c r="J11" s="250"/>
      <c r="K11" s="250"/>
      <c r="L11" s="250"/>
      <c r="M11" s="250"/>
      <c r="N11" s="250"/>
      <c r="O11" s="236"/>
      <c r="P11" s="251"/>
      <c r="Q11" s="237"/>
    </row>
    <row r="12" spans="1:17" ht="35.1" customHeight="1" x14ac:dyDescent="0.25">
      <c r="A12" s="9">
        <v>3</v>
      </c>
      <c r="B12" s="488"/>
      <c r="C12" s="112" t="s">
        <v>224</v>
      </c>
      <c r="D12" s="112" t="s">
        <v>225</v>
      </c>
      <c r="E12" s="112" t="s">
        <v>226</v>
      </c>
      <c r="F12" s="112">
        <v>57103</v>
      </c>
      <c r="G12" s="147" t="s">
        <v>227</v>
      </c>
      <c r="H12" s="473"/>
      <c r="I12" s="250"/>
      <c r="J12" s="250"/>
      <c r="K12" s="250"/>
      <c r="L12" s="250"/>
      <c r="M12" s="250"/>
      <c r="N12" s="250"/>
      <c r="O12" s="236"/>
      <c r="P12" s="251"/>
      <c r="Q12" s="237"/>
    </row>
    <row r="13" spans="1:17" ht="35.1" customHeight="1" x14ac:dyDescent="0.25">
      <c r="A13" s="9">
        <v>4</v>
      </c>
      <c r="B13" s="488"/>
      <c r="C13" s="112" t="s">
        <v>224</v>
      </c>
      <c r="D13" s="112" t="s">
        <v>218</v>
      </c>
      <c r="E13" s="112" t="s">
        <v>228</v>
      </c>
      <c r="F13" s="112" t="s">
        <v>229</v>
      </c>
      <c r="G13" s="147" t="s">
        <v>230</v>
      </c>
      <c r="H13" s="473"/>
      <c r="I13" s="250"/>
      <c r="J13" s="250"/>
      <c r="K13" s="250"/>
      <c r="L13" s="250"/>
      <c r="M13" s="250"/>
      <c r="N13" s="250"/>
      <c r="O13" s="236"/>
      <c r="P13" s="251"/>
      <c r="Q13" s="237"/>
    </row>
    <row r="14" spans="1:17" ht="35.1" customHeight="1" thickBot="1" x14ac:dyDescent="0.3">
      <c r="A14" s="68">
        <v>5</v>
      </c>
      <c r="B14" s="489"/>
      <c r="C14" s="140" t="s">
        <v>224</v>
      </c>
      <c r="D14" s="140" t="s">
        <v>218</v>
      </c>
      <c r="E14" s="140" t="s">
        <v>231</v>
      </c>
      <c r="F14" s="140" t="s">
        <v>232</v>
      </c>
      <c r="G14" s="153" t="s">
        <v>216</v>
      </c>
      <c r="H14" s="491"/>
      <c r="I14" s="257"/>
      <c r="J14" s="257"/>
      <c r="K14" s="252"/>
      <c r="L14" s="252"/>
      <c r="M14" s="252"/>
      <c r="N14" s="252"/>
      <c r="O14" s="238"/>
      <c r="P14" s="253"/>
      <c r="Q14" s="239"/>
    </row>
    <row r="15" spans="1:17" ht="35.1" customHeight="1" thickBot="1" x14ac:dyDescent="0.3">
      <c r="A15" s="418" t="s">
        <v>833</v>
      </c>
      <c r="B15" s="419"/>
      <c r="C15" s="419"/>
      <c r="D15" s="419"/>
      <c r="E15" s="419"/>
      <c r="F15" s="419"/>
      <c r="G15" s="419"/>
      <c r="H15" s="419"/>
      <c r="I15" s="419"/>
      <c r="J15" s="420"/>
      <c r="K15" s="256"/>
      <c r="L15" s="254"/>
      <c r="M15" s="254"/>
      <c r="N15" s="254"/>
      <c r="O15" s="254"/>
      <c r="P15" s="254"/>
      <c r="Q15" s="255"/>
    </row>
    <row r="16" spans="1:17" ht="35.1" customHeight="1" thickBot="1" x14ac:dyDescent="0.3">
      <c r="A16" s="464" t="s">
        <v>834</v>
      </c>
      <c r="B16" s="465"/>
      <c r="C16" s="465"/>
      <c r="D16" s="465"/>
      <c r="E16" s="465"/>
      <c r="F16" s="465"/>
      <c r="G16" s="465"/>
      <c r="H16" s="465"/>
      <c r="I16" s="465"/>
      <c r="J16" s="465"/>
      <c r="K16" s="445"/>
      <c r="L16" s="446"/>
      <c r="M16" s="446"/>
      <c r="N16" s="446"/>
      <c r="O16" s="446"/>
      <c r="P16" s="446"/>
      <c r="Q16" s="447"/>
    </row>
    <row r="17" spans="1:17" ht="30" customHeight="1" x14ac:dyDescent="0.25">
      <c r="A17" s="495" t="s">
        <v>7</v>
      </c>
      <c r="B17" s="496"/>
      <c r="C17" s="496"/>
      <c r="D17" s="496"/>
      <c r="E17" s="496"/>
      <c r="F17" s="496"/>
      <c r="G17" s="496"/>
      <c r="H17" s="496"/>
      <c r="I17" s="496"/>
      <c r="J17" s="496"/>
      <c r="K17" s="496"/>
      <c r="L17" s="496"/>
      <c r="M17" s="496"/>
      <c r="N17" s="496"/>
      <c r="O17" s="496"/>
      <c r="P17" s="496"/>
      <c r="Q17" s="497"/>
    </row>
    <row r="18" spans="1:17" ht="25.5" customHeight="1" thickBot="1" x14ac:dyDescent="0.3">
      <c r="A18" s="402" t="s">
        <v>839</v>
      </c>
      <c r="B18" s="403"/>
      <c r="C18" s="403"/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5"/>
    </row>
    <row r="19" spans="1:17" ht="27" customHeight="1" x14ac:dyDescent="0.25">
      <c r="B19" s="12"/>
      <c r="C19" s="12"/>
      <c r="D19" s="12"/>
      <c r="E19" s="12"/>
      <c r="F19" s="12"/>
      <c r="G19" s="12"/>
      <c r="H19" s="12"/>
      <c r="I19" s="12"/>
      <c r="J19" s="12"/>
    </row>
    <row r="20" spans="1:17" ht="12.75" customHeight="1" x14ac:dyDescent="0.25">
      <c r="A20" s="124"/>
      <c r="B20" s="12"/>
      <c r="C20" s="12"/>
      <c r="D20" s="12"/>
      <c r="E20" s="12"/>
      <c r="F20" s="12"/>
      <c r="G20" s="12"/>
      <c r="H20" s="12"/>
      <c r="I20" s="12"/>
      <c r="J20" s="12"/>
    </row>
    <row r="21" spans="1:17" ht="15" customHeight="1" x14ac:dyDescent="0.25">
      <c r="A21" s="124"/>
      <c r="B21" s="12"/>
      <c r="C21" s="12"/>
      <c r="D21" s="12"/>
      <c r="E21" s="146"/>
      <c r="F21" s="146"/>
      <c r="G21" s="146"/>
      <c r="H21" s="12"/>
      <c r="I21" s="12"/>
      <c r="J21" s="12"/>
    </row>
    <row r="22" spans="1:17" ht="15" customHeight="1" x14ac:dyDescent="0.25">
      <c r="A22" s="376" t="s">
        <v>835</v>
      </c>
      <c r="B22" s="376"/>
      <c r="C22" s="376"/>
      <c r="D22" s="376"/>
      <c r="E22" s="376"/>
      <c r="F22" s="376"/>
      <c r="G22" s="376"/>
      <c r="H22" s="376"/>
      <c r="I22" s="376"/>
      <c r="J22" s="376"/>
    </row>
    <row r="23" spans="1:17" x14ac:dyDescent="0.25">
      <c r="A23" s="377" t="s">
        <v>836</v>
      </c>
      <c r="B23" s="377"/>
      <c r="C23" s="377"/>
      <c r="D23" s="377"/>
      <c r="E23" s="377"/>
      <c r="F23" s="377"/>
      <c r="G23" s="377"/>
      <c r="H23" s="377"/>
      <c r="I23" s="377"/>
      <c r="J23" s="377"/>
    </row>
    <row r="24" spans="1:17" x14ac:dyDescent="0.25">
      <c r="A24" s="396">
        <f ca="1">TODAY()</f>
        <v>43601</v>
      </c>
      <c r="B24" s="396"/>
      <c r="C24" s="396"/>
      <c r="D24" s="396"/>
      <c r="E24" s="396"/>
      <c r="F24" s="396"/>
      <c r="G24" s="396"/>
      <c r="H24" s="396"/>
      <c r="I24" s="396"/>
      <c r="J24" s="396"/>
    </row>
    <row r="25" spans="1:17" x14ac:dyDescent="0.25">
      <c r="A25" s="396"/>
      <c r="B25" s="396"/>
      <c r="C25" s="396"/>
      <c r="D25" s="396"/>
      <c r="E25" s="396"/>
      <c r="F25" s="396"/>
      <c r="G25" s="396"/>
      <c r="H25" s="396"/>
      <c r="I25" s="396"/>
      <c r="J25" s="396"/>
    </row>
  </sheetData>
  <mergeCells count="33">
    <mergeCell ref="D1:Q1"/>
    <mergeCell ref="D2:Q2"/>
    <mergeCell ref="K16:Q16"/>
    <mergeCell ref="A25:J25"/>
    <mergeCell ref="A24:J24"/>
    <mergeCell ref="A17:Q17"/>
    <mergeCell ref="A18:Q18"/>
    <mergeCell ref="A22:J22"/>
    <mergeCell ref="A23:J23"/>
    <mergeCell ref="F8:F9"/>
    <mergeCell ref="G8:G9"/>
    <mergeCell ref="H8:H9"/>
    <mergeCell ref="A8:A9"/>
    <mergeCell ref="B8:B9"/>
    <mergeCell ref="C8:C9"/>
    <mergeCell ref="D8:D9"/>
    <mergeCell ref="E8:E9"/>
    <mergeCell ref="A15:J15"/>
    <mergeCell ref="A16:J16"/>
    <mergeCell ref="B10:B14"/>
    <mergeCell ref="H10:H14"/>
    <mergeCell ref="D3:Q4"/>
    <mergeCell ref="A5:Q5"/>
    <mergeCell ref="A6:Q6"/>
    <mergeCell ref="A7:Q7"/>
    <mergeCell ref="K8:K9"/>
    <mergeCell ref="M8:M9"/>
    <mergeCell ref="N8:N9"/>
    <mergeCell ref="P8:P9"/>
    <mergeCell ref="Q8:Q9"/>
    <mergeCell ref="A1:C4"/>
    <mergeCell ref="J8:J9"/>
    <mergeCell ref="I8:I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ignoredErrors>
    <ignoredError sqref="F11:F14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6"/>
  <sheetViews>
    <sheetView zoomScale="90" zoomScaleNormal="90" zoomScaleSheetLayoutView="70" workbookViewId="0">
      <selection activeCell="A6" sqref="A6:Q6"/>
    </sheetView>
  </sheetViews>
  <sheetFormatPr baseColWidth="10" defaultColWidth="11.42578125" defaultRowHeight="12.75" x14ac:dyDescent="0.25"/>
  <cols>
    <col min="1" max="1" width="5" style="15" customWidth="1"/>
    <col min="2" max="2" width="16.85546875" style="7" customWidth="1"/>
    <col min="3" max="3" width="15.140625" style="13" customWidth="1"/>
    <col min="4" max="4" width="19.28515625" style="13" bestFit="1" customWidth="1"/>
    <col min="5" max="5" width="18.28515625" style="7" customWidth="1"/>
    <col min="6" max="6" width="13.7109375" style="7" customWidth="1"/>
    <col min="7" max="7" width="15.5703125" style="7" customWidth="1"/>
    <col min="8" max="8" width="14.42578125" style="7" customWidth="1"/>
    <col min="9" max="9" width="18.42578125" style="7" customWidth="1"/>
    <col min="10" max="10" width="16.5703125" style="7" customWidth="1"/>
    <col min="11" max="16384" width="11.42578125" style="7"/>
  </cols>
  <sheetData>
    <row r="1" spans="1:17" ht="22.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22.5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2.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2.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68" t="s">
        <v>838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71"/>
    </row>
    <row r="6" spans="1:17" s="8" customFormat="1" ht="26.25" customHeight="1" thickBot="1" x14ac:dyDescent="0.3">
      <c r="A6" s="433" t="s">
        <v>1315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35.1" customHeight="1" thickBot="1" x14ac:dyDescent="0.3">
      <c r="A7" s="433" t="s">
        <v>904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5"/>
    </row>
    <row r="8" spans="1:17" ht="51" x14ac:dyDescent="0.25">
      <c r="A8" s="502" t="s">
        <v>11</v>
      </c>
      <c r="B8" s="492" t="s">
        <v>0</v>
      </c>
      <c r="C8" s="492" t="s">
        <v>1</v>
      </c>
      <c r="D8" s="492" t="s">
        <v>2</v>
      </c>
      <c r="E8" s="492" t="s">
        <v>3</v>
      </c>
      <c r="F8" s="492" t="s">
        <v>4</v>
      </c>
      <c r="G8" s="492" t="s">
        <v>5</v>
      </c>
      <c r="H8" s="492" t="s">
        <v>1126</v>
      </c>
      <c r="I8" s="394" t="s">
        <v>1303</v>
      </c>
      <c r="J8" s="472" t="s">
        <v>1304</v>
      </c>
      <c r="K8" s="394" t="s">
        <v>1305</v>
      </c>
      <c r="L8" s="120" t="s">
        <v>1306</v>
      </c>
      <c r="M8" s="472" t="s">
        <v>1304</v>
      </c>
      <c r="N8" s="394" t="s">
        <v>1305</v>
      </c>
      <c r="O8" s="120" t="s">
        <v>1307</v>
      </c>
      <c r="P8" s="472" t="s">
        <v>1304</v>
      </c>
      <c r="Q8" s="483" t="s">
        <v>1305</v>
      </c>
    </row>
    <row r="9" spans="1:17" ht="15.75" customHeight="1" thickBot="1" x14ac:dyDescent="0.3">
      <c r="A9" s="503"/>
      <c r="B9" s="493"/>
      <c r="C9" s="493"/>
      <c r="D9" s="493"/>
      <c r="E9" s="493"/>
      <c r="F9" s="493"/>
      <c r="G9" s="493"/>
      <c r="H9" s="493"/>
      <c r="I9" s="493"/>
      <c r="J9" s="498"/>
      <c r="K9" s="493"/>
      <c r="L9" s="6" t="s">
        <v>1308</v>
      </c>
      <c r="M9" s="498"/>
      <c r="N9" s="493"/>
      <c r="O9" s="6" t="s">
        <v>832</v>
      </c>
      <c r="P9" s="498"/>
      <c r="Q9" s="504"/>
    </row>
    <row r="10" spans="1:17" ht="35.1" customHeight="1" x14ac:dyDescent="0.25">
      <c r="A10" s="9">
        <v>1</v>
      </c>
      <c r="B10" s="499" t="s">
        <v>239</v>
      </c>
      <c r="C10" s="112" t="s">
        <v>234</v>
      </c>
      <c r="D10" s="112" t="s">
        <v>235</v>
      </c>
      <c r="E10" s="112" t="s">
        <v>236</v>
      </c>
      <c r="F10" s="112">
        <v>53543</v>
      </c>
      <c r="G10" s="147" t="s">
        <v>237</v>
      </c>
      <c r="H10" s="473" t="s">
        <v>1129</v>
      </c>
      <c r="I10" s="250"/>
      <c r="J10" s="250"/>
      <c r="K10" s="250"/>
      <c r="L10" s="250"/>
      <c r="M10" s="250"/>
      <c r="N10" s="250"/>
      <c r="O10" s="236"/>
      <c r="P10" s="18"/>
      <c r="Q10" s="237"/>
    </row>
    <row r="11" spans="1:17" ht="35.1" customHeight="1" thickBot="1" x14ac:dyDescent="0.3">
      <c r="A11" s="20">
        <v>2</v>
      </c>
      <c r="B11" s="500"/>
      <c r="C11" s="117" t="s">
        <v>939</v>
      </c>
      <c r="D11" s="117" t="s">
        <v>940</v>
      </c>
      <c r="E11" s="117" t="s">
        <v>941</v>
      </c>
      <c r="F11" s="117">
        <v>17607</v>
      </c>
      <c r="G11" s="155" t="s">
        <v>238</v>
      </c>
      <c r="H11" s="501"/>
      <c r="I11" s="250"/>
      <c r="J11" s="250"/>
      <c r="K11" s="250"/>
      <c r="L11" s="250"/>
      <c r="M11" s="250"/>
      <c r="N11" s="250"/>
      <c r="O11" s="236"/>
      <c r="P11" s="18"/>
      <c r="Q11" s="237"/>
    </row>
    <row r="12" spans="1:17" ht="35.1" customHeight="1" thickBot="1" x14ac:dyDescent="0.3">
      <c r="A12" s="505" t="s">
        <v>833</v>
      </c>
      <c r="B12" s="506"/>
      <c r="C12" s="506"/>
      <c r="D12" s="506"/>
      <c r="E12" s="506"/>
      <c r="F12" s="506"/>
      <c r="G12" s="506"/>
      <c r="H12" s="506"/>
      <c r="I12" s="506"/>
      <c r="J12" s="507"/>
      <c r="K12" s="258"/>
      <c r="L12" s="258"/>
      <c r="M12" s="258"/>
      <c r="N12" s="258"/>
      <c r="O12" s="258"/>
      <c r="P12" s="258"/>
      <c r="Q12" s="259"/>
    </row>
    <row r="13" spans="1:17" ht="30" customHeight="1" thickBot="1" x14ac:dyDescent="0.3">
      <c r="A13" s="448" t="s">
        <v>7</v>
      </c>
      <c r="B13" s="449"/>
      <c r="C13" s="449"/>
      <c r="D13" s="449"/>
      <c r="E13" s="449"/>
      <c r="F13" s="449"/>
      <c r="G13" s="449"/>
      <c r="H13" s="449"/>
      <c r="I13" s="449"/>
      <c r="J13" s="449"/>
      <c r="K13" s="449"/>
      <c r="L13" s="449"/>
      <c r="M13" s="449"/>
      <c r="N13" s="449"/>
      <c r="O13" s="449"/>
      <c r="P13" s="449"/>
      <c r="Q13" s="450"/>
    </row>
    <row r="14" spans="1:17" ht="25.5" customHeight="1" thickBot="1" x14ac:dyDescent="0.3">
      <c r="A14" s="451" t="s">
        <v>839</v>
      </c>
      <c r="B14" s="452"/>
      <c r="C14" s="452"/>
      <c r="D14" s="452"/>
      <c r="E14" s="452"/>
      <c r="F14" s="452"/>
      <c r="G14" s="452"/>
      <c r="H14" s="452"/>
      <c r="I14" s="452"/>
      <c r="J14" s="452"/>
      <c r="K14" s="452"/>
      <c r="L14" s="452"/>
      <c r="M14" s="452"/>
      <c r="N14" s="452"/>
      <c r="O14" s="452"/>
      <c r="P14" s="452"/>
      <c r="Q14" s="453"/>
    </row>
    <row r="15" spans="1:17" x14ac:dyDescent="0.25">
      <c r="B15" s="12"/>
      <c r="C15" s="12"/>
      <c r="D15" s="12"/>
      <c r="E15" s="12"/>
      <c r="F15" s="12"/>
      <c r="G15" s="12"/>
      <c r="H15" s="12"/>
      <c r="I15" s="12"/>
      <c r="J15" s="12"/>
    </row>
    <row r="16" spans="1:17" ht="28.5" customHeight="1" x14ac:dyDescent="0.25"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12.75" customHeight="1" x14ac:dyDescent="0.25">
      <c r="A17" s="124"/>
      <c r="B17" s="12"/>
      <c r="C17" s="12"/>
      <c r="D17" s="12"/>
      <c r="E17" s="12"/>
      <c r="F17" s="12"/>
      <c r="G17" s="12"/>
      <c r="H17" s="12"/>
      <c r="I17" s="12"/>
      <c r="J17" s="12"/>
    </row>
    <row r="18" spans="1:10" ht="12" customHeight="1" x14ac:dyDescent="0.25">
      <c r="A18" s="124"/>
      <c r="B18" s="12"/>
      <c r="C18" s="12"/>
      <c r="D18" s="12"/>
      <c r="E18" s="146"/>
      <c r="F18" s="146"/>
      <c r="G18" s="146"/>
      <c r="H18" s="12"/>
      <c r="I18" s="12"/>
      <c r="J18" s="12"/>
    </row>
    <row r="19" spans="1:10" ht="12" customHeight="1" x14ac:dyDescent="0.25">
      <c r="A19" s="376" t="s">
        <v>835</v>
      </c>
      <c r="B19" s="376"/>
      <c r="C19" s="376"/>
      <c r="D19" s="376"/>
      <c r="E19" s="376"/>
      <c r="F19" s="376"/>
      <c r="G19" s="376"/>
      <c r="H19" s="376"/>
      <c r="I19" s="376"/>
      <c r="J19" s="376"/>
    </row>
    <row r="20" spans="1:10" ht="12" customHeight="1" x14ac:dyDescent="0.25">
      <c r="A20" s="377" t="s">
        <v>836</v>
      </c>
      <c r="B20" s="377"/>
      <c r="C20" s="377"/>
      <c r="D20" s="377"/>
      <c r="E20" s="377"/>
      <c r="F20" s="377"/>
      <c r="G20" s="377"/>
      <c r="H20" s="377"/>
      <c r="I20" s="377"/>
      <c r="J20" s="377"/>
    </row>
    <row r="21" spans="1:10" ht="12" customHeight="1" x14ac:dyDescent="0.25">
      <c r="A21" s="396">
        <f ca="1">TODAY()</f>
        <v>43601</v>
      </c>
      <c r="B21" s="396"/>
      <c r="C21" s="396"/>
      <c r="D21" s="396"/>
      <c r="E21" s="396"/>
      <c r="F21" s="396"/>
      <c r="G21" s="396"/>
      <c r="H21" s="396"/>
      <c r="I21" s="396"/>
      <c r="J21" s="396"/>
    </row>
    <row r="22" spans="1:10" x14ac:dyDescent="0.25">
      <c r="A22" s="396"/>
      <c r="B22" s="396"/>
      <c r="C22" s="396"/>
      <c r="D22" s="396"/>
      <c r="E22" s="396"/>
      <c r="F22" s="396"/>
      <c r="G22" s="396"/>
      <c r="H22" s="396"/>
      <c r="I22" s="396"/>
      <c r="J22" s="396"/>
    </row>
    <row r="23" spans="1:10" s="13" customFormat="1" x14ac:dyDescent="0.25">
      <c r="A23" s="15"/>
      <c r="B23" s="7"/>
      <c r="E23" s="7"/>
      <c r="F23" s="7"/>
      <c r="G23" s="7"/>
      <c r="H23" s="7"/>
      <c r="I23" s="7"/>
      <c r="J23" s="7"/>
    </row>
    <row r="25" spans="1:10" s="13" customFormat="1" x14ac:dyDescent="0.25">
      <c r="A25" s="15"/>
      <c r="B25" s="7"/>
      <c r="E25" s="7"/>
      <c r="F25" s="7"/>
      <c r="G25" s="7"/>
      <c r="H25" s="7"/>
      <c r="I25" s="7"/>
      <c r="J25" s="7"/>
    </row>
    <row r="26" spans="1:10" s="13" customFormat="1" x14ac:dyDescent="0.25">
      <c r="A26" s="15"/>
      <c r="B26" s="7"/>
      <c r="E26" s="7"/>
      <c r="F26" s="7"/>
      <c r="G26" s="7"/>
      <c r="H26" s="7"/>
      <c r="I26" s="7"/>
      <c r="J26" s="7"/>
    </row>
  </sheetData>
  <mergeCells count="31">
    <mergeCell ref="A21:J21"/>
    <mergeCell ref="A22:J22"/>
    <mergeCell ref="D1:Q1"/>
    <mergeCell ref="D2:Q2"/>
    <mergeCell ref="D3:Q4"/>
    <mergeCell ref="A5:Q5"/>
    <mergeCell ref="A6:Q6"/>
    <mergeCell ref="A7:Q7"/>
    <mergeCell ref="K8:K9"/>
    <mergeCell ref="M8:M9"/>
    <mergeCell ref="N8:N9"/>
    <mergeCell ref="P8:P9"/>
    <mergeCell ref="Q8:Q9"/>
    <mergeCell ref="A12:J12"/>
    <mergeCell ref="A13:Q13"/>
    <mergeCell ref="A14:Q14"/>
    <mergeCell ref="J8:J9"/>
    <mergeCell ref="A1:C4"/>
    <mergeCell ref="A20:J20"/>
    <mergeCell ref="B10:B11"/>
    <mergeCell ref="H10:H11"/>
    <mergeCell ref="A19:J19"/>
    <mergeCell ref="I8:I9"/>
    <mergeCell ref="F8:F9"/>
    <mergeCell ref="G8:G9"/>
    <mergeCell ref="A8:A9"/>
    <mergeCell ref="B8:B9"/>
    <mergeCell ref="C8:C9"/>
    <mergeCell ref="D8:D9"/>
    <mergeCell ref="E8:E9"/>
    <mergeCell ref="H8:H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>
    <oddFooter xml:space="preserve">&amp;L&amp;"Arial,Normal"&amp;9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83"/>
  <sheetViews>
    <sheetView zoomScale="90" zoomScaleNormal="90" workbookViewId="0">
      <selection activeCell="A6" sqref="A6:Q6"/>
    </sheetView>
  </sheetViews>
  <sheetFormatPr baseColWidth="10" defaultColWidth="11.42578125" defaultRowHeight="12.75" x14ac:dyDescent="0.25"/>
  <cols>
    <col min="1" max="1" width="5" style="55" customWidth="1"/>
    <col min="2" max="2" width="12.140625" style="7" customWidth="1"/>
    <col min="3" max="3" width="27" style="64" bestFit="1" customWidth="1"/>
    <col min="4" max="4" width="28.5703125" style="64" bestFit="1" customWidth="1"/>
    <col min="5" max="5" width="20.42578125" style="7" customWidth="1"/>
    <col min="6" max="6" width="13.28515625" style="7" customWidth="1"/>
    <col min="7" max="7" width="25.85546875" style="64" customWidth="1"/>
    <col min="8" max="8" width="13.7109375" style="7" customWidth="1"/>
    <col min="9" max="9" width="16.140625" style="7" customWidth="1"/>
    <col min="10" max="10" width="18" style="7" customWidth="1"/>
    <col min="11" max="11" width="11.42578125" style="7"/>
    <col min="12" max="12" width="14.85546875" style="7" customWidth="1"/>
    <col min="13" max="16384" width="11.42578125" style="7"/>
  </cols>
  <sheetData>
    <row r="1" spans="1:17" ht="22.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22.5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2.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13.5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13.5" customHeight="1" thickBot="1" x14ac:dyDescent="0.3">
      <c r="A5" s="368" t="s">
        <v>838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71"/>
    </row>
    <row r="6" spans="1:17" s="8" customFormat="1" ht="13.5" customHeight="1" thickBot="1" x14ac:dyDescent="0.3">
      <c r="A6" s="433" t="s">
        <v>1316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35.1" customHeight="1" thickBot="1" x14ac:dyDescent="0.3">
      <c r="A7" s="433" t="s">
        <v>904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5"/>
    </row>
    <row r="8" spans="1:17" ht="45.75" customHeight="1" x14ac:dyDescent="0.25">
      <c r="A8" s="494" t="s">
        <v>11</v>
      </c>
      <c r="B8" s="393" t="s">
        <v>0</v>
      </c>
      <c r="C8" s="393" t="s">
        <v>1</v>
      </c>
      <c r="D8" s="393" t="s">
        <v>2</v>
      </c>
      <c r="E8" s="393" t="s">
        <v>3</v>
      </c>
      <c r="F8" s="393" t="s">
        <v>4</v>
      </c>
      <c r="G8" s="393" t="s">
        <v>5</v>
      </c>
      <c r="H8" s="492" t="s">
        <v>1126</v>
      </c>
      <c r="I8" s="392" t="s">
        <v>1303</v>
      </c>
      <c r="J8" s="414" t="s">
        <v>1304</v>
      </c>
      <c r="K8" s="392" t="s">
        <v>1305</v>
      </c>
      <c r="L8" s="120" t="s">
        <v>1306</v>
      </c>
      <c r="M8" s="414" t="s">
        <v>1304</v>
      </c>
      <c r="N8" s="392" t="s">
        <v>1305</v>
      </c>
      <c r="O8" s="121" t="s">
        <v>1307</v>
      </c>
      <c r="P8" s="414" t="s">
        <v>1304</v>
      </c>
      <c r="Q8" s="457" t="s">
        <v>1305</v>
      </c>
    </row>
    <row r="9" spans="1:17" ht="15.75" customHeight="1" thickBot="1" x14ac:dyDescent="0.3">
      <c r="A9" s="494"/>
      <c r="B9" s="393"/>
      <c r="C9" s="393"/>
      <c r="D9" s="393"/>
      <c r="E9" s="393"/>
      <c r="F9" s="393"/>
      <c r="G9" s="393"/>
      <c r="H9" s="383"/>
      <c r="I9" s="393"/>
      <c r="J9" s="460"/>
      <c r="K9" s="393"/>
      <c r="L9" s="227" t="s">
        <v>831</v>
      </c>
      <c r="M9" s="460"/>
      <c r="N9" s="393"/>
      <c r="O9" s="244" t="s">
        <v>1309</v>
      </c>
      <c r="P9" s="460"/>
      <c r="Q9" s="461"/>
    </row>
    <row r="10" spans="1:17" ht="12.75" customHeight="1" x14ac:dyDescent="0.25">
      <c r="A10" s="19">
        <v>1</v>
      </c>
      <c r="B10" s="511" t="s">
        <v>326</v>
      </c>
      <c r="C10" s="118" t="s">
        <v>244</v>
      </c>
      <c r="D10" s="118" t="s">
        <v>245</v>
      </c>
      <c r="E10" s="118" t="s">
        <v>246</v>
      </c>
      <c r="F10" s="118">
        <v>58067</v>
      </c>
      <c r="G10" s="514" t="s">
        <v>247</v>
      </c>
      <c r="H10" s="491" t="s">
        <v>1129</v>
      </c>
      <c r="I10" s="160" t="s">
        <v>1127</v>
      </c>
      <c r="J10" s="160" t="s">
        <v>1128</v>
      </c>
      <c r="K10" s="160"/>
      <c r="L10" s="160"/>
      <c r="M10" s="160"/>
      <c r="N10" s="160"/>
      <c r="O10" s="160"/>
      <c r="P10" s="160"/>
      <c r="Q10" s="160"/>
    </row>
    <row r="11" spans="1:17" ht="15" customHeight="1" x14ac:dyDescent="0.25">
      <c r="A11" s="9">
        <v>2</v>
      </c>
      <c r="B11" s="459"/>
      <c r="C11" s="104" t="s">
        <v>244</v>
      </c>
      <c r="D11" s="104" t="s">
        <v>245</v>
      </c>
      <c r="E11" s="104" t="s">
        <v>248</v>
      </c>
      <c r="F11" s="104">
        <v>58066</v>
      </c>
      <c r="G11" s="473"/>
      <c r="H11" s="513"/>
      <c r="I11" s="160"/>
      <c r="J11" s="160"/>
      <c r="K11" s="160"/>
      <c r="L11" s="160"/>
      <c r="M11" s="160"/>
      <c r="N11" s="160"/>
      <c r="O11" s="160"/>
      <c r="P11" s="160"/>
      <c r="Q11" s="160"/>
    </row>
    <row r="12" spans="1:17" ht="15" customHeight="1" x14ac:dyDescent="0.25">
      <c r="A12" s="9">
        <v>3</v>
      </c>
      <c r="B12" s="459"/>
      <c r="C12" s="104" t="s">
        <v>249</v>
      </c>
      <c r="D12" s="104" t="s">
        <v>250</v>
      </c>
      <c r="E12" s="104" t="s">
        <v>12</v>
      </c>
      <c r="F12" s="104">
        <v>58068</v>
      </c>
      <c r="G12" s="147" t="s">
        <v>251</v>
      </c>
      <c r="H12" s="513"/>
      <c r="I12" s="160"/>
      <c r="J12" s="160"/>
      <c r="K12" s="160"/>
      <c r="L12" s="160"/>
      <c r="M12" s="160"/>
      <c r="N12" s="160"/>
      <c r="O12" s="160"/>
      <c r="P12" s="160"/>
      <c r="Q12" s="160"/>
    </row>
    <row r="13" spans="1:17" ht="15" customHeight="1" x14ac:dyDescent="0.25">
      <c r="A13" s="9">
        <v>4</v>
      </c>
      <c r="B13" s="459"/>
      <c r="C13" s="156" t="s">
        <v>258</v>
      </c>
      <c r="D13" s="156">
        <v>8561314009</v>
      </c>
      <c r="E13" s="157">
        <v>8856093170001</v>
      </c>
      <c r="F13" s="156">
        <v>62346</v>
      </c>
      <c r="G13" s="156" t="s">
        <v>215</v>
      </c>
      <c r="H13" s="513"/>
      <c r="I13" s="160"/>
      <c r="J13" s="160"/>
      <c r="K13" s="160"/>
      <c r="L13" s="160"/>
      <c r="M13" s="160"/>
      <c r="N13" s="160"/>
      <c r="O13" s="160"/>
      <c r="P13" s="160"/>
      <c r="Q13" s="160"/>
    </row>
    <row r="14" spans="1:17" ht="15" customHeight="1" x14ac:dyDescent="0.25">
      <c r="A14" s="9">
        <v>5</v>
      </c>
      <c r="B14" s="459"/>
      <c r="C14" s="104" t="s">
        <v>253</v>
      </c>
      <c r="D14" s="104" t="s">
        <v>254</v>
      </c>
      <c r="E14" s="104" t="s">
        <v>255</v>
      </c>
      <c r="F14" s="104" t="s">
        <v>256</v>
      </c>
      <c r="G14" s="147" t="s">
        <v>257</v>
      </c>
      <c r="H14" s="513"/>
      <c r="I14" s="160"/>
      <c r="J14" s="160"/>
      <c r="K14" s="160"/>
      <c r="L14" s="160"/>
      <c r="M14" s="160"/>
      <c r="N14" s="160"/>
      <c r="O14" s="160"/>
      <c r="P14" s="160"/>
      <c r="Q14" s="160"/>
    </row>
    <row r="15" spans="1:17" ht="29.25" customHeight="1" x14ac:dyDescent="0.25">
      <c r="A15" s="9">
        <v>6</v>
      </c>
      <c r="B15" s="459"/>
      <c r="C15" s="104" t="s">
        <v>258</v>
      </c>
      <c r="D15" s="104" t="s">
        <v>209</v>
      </c>
      <c r="E15" s="104" t="s">
        <v>259</v>
      </c>
      <c r="F15" s="104" t="s">
        <v>260</v>
      </c>
      <c r="G15" s="147" t="s">
        <v>261</v>
      </c>
      <c r="H15" s="513"/>
      <c r="I15" s="160"/>
      <c r="J15" s="160"/>
      <c r="K15" s="160"/>
      <c r="L15" s="160"/>
      <c r="M15" s="160"/>
      <c r="N15" s="160"/>
      <c r="O15" s="160"/>
      <c r="P15" s="160"/>
      <c r="Q15" s="160"/>
    </row>
    <row r="16" spans="1:17" ht="15" customHeight="1" x14ac:dyDescent="0.25">
      <c r="A16" s="9">
        <v>7</v>
      </c>
      <c r="B16" s="459"/>
      <c r="C16" s="104" t="s">
        <v>262</v>
      </c>
      <c r="D16" s="104" t="s">
        <v>209</v>
      </c>
      <c r="E16" s="104" t="s">
        <v>209</v>
      </c>
      <c r="F16" s="104">
        <v>35329</v>
      </c>
      <c r="G16" s="147" t="s">
        <v>205</v>
      </c>
      <c r="H16" s="513"/>
      <c r="I16" s="160"/>
      <c r="J16" s="160"/>
      <c r="K16" s="160"/>
      <c r="L16" s="160"/>
      <c r="M16" s="160"/>
      <c r="N16" s="160"/>
      <c r="O16" s="160"/>
      <c r="P16" s="160"/>
      <c r="Q16" s="160"/>
    </row>
    <row r="17" spans="1:17" ht="15" customHeight="1" x14ac:dyDescent="0.25">
      <c r="A17" s="9">
        <v>8</v>
      </c>
      <c r="B17" s="459"/>
      <c r="C17" s="104" t="s">
        <v>262</v>
      </c>
      <c r="D17" s="104" t="s">
        <v>263</v>
      </c>
      <c r="E17" s="104" t="s">
        <v>209</v>
      </c>
      <c r="F17" s="104" t="s">
        <v>264</v>
      </c>
      <c r="G17" s="147" t="s">
        <v>206</v>
      </c>
      <c r="H17" s="513"/>
      <c r="I17" s="160"/>
      <c r="J17" s="160"/>
      <c r="K17" s="160"/>
      <c r="L17" s="160"/>
      <c r="M17" s="160"/>
      <c r="N17" s="160"/>
      <c r="O17" s="160"/>
      <c r="P17" s="160"/>
      <c r="Q17" s="160"/>
    </row>
    <row r="18" spans="1:17" ht="15" customHeight="1" x14ac:dyDescent="0.25">
      <c r="A18" s="9">
        <v>9</v>
      </c>
      <c r="B18" s="459"/>
      <c r="C18" s="104" t="s">
        <v>262</v>
      </c>
      <c r="D18" s="104" t="s">
        <v>263</v>
      </c>
      <c r="E18" s="104" t="s">
        <v>265</v>
      </c>
      <c r="F18" s="104">
        <v>48286</v>
      </c>
      <c r="G18" s="147" t="s">
        <v>266</v>
      </c>
      <c r="H18" s="513"/>
      <c r="I18" s="160"/>
      <c r="J18" s="160"/>
      <c r="K18" s="160"/>
      <c r="L18" s="160"/>
      <c r="M18" s="160"/>
      <c r="N18" s="160"/>
      <c r="O18" s="160"/>
      <c r="P18" s="160"/>
      <c r="Q18" s="160"/>
    </row>
    <row r="19" spans="1:17" ht="15" customHeight="1" x14ac:dyDescent="0.25">
      <c r="A19" s="9">
        <v>10</v>
      </c>
      <c r="B19" s="459"/>
      <c r="C19" s="104" t="s">
        <v>262</v>
      </c>
      <c r="D19" s="104" t="s">
        <v>263</v>
      </c>
      <c r="E19" s="104" t="s">
        <v>209</v>
      </c>
      <c r="F19" s="104">
        <v>52511</v>
      </c>
      <c r="G19" s="147" t="s">
        <v>199</v>
      </c>
      <c r="H19" s="513"/>
      <c r="I19" s="160"/>
      <c r="J19" s="160"/>
      <c r="K19" s="160"/>
      <c r="L19" s="160"/>
      <c r="M19" s="160"/>
      <c r="N19" s="160"/>
      <c r="O19" s="160"/>
      <c r="P19" s="160"/>
      <c r="Q19" s="160"/>
    </row>
    <row r="20" spans="1:17" ht="15" customHeight="1" x14ac:dyDescent="0.25">
      <c r="A20" s="9">
        <v>11</v>
      </c>
      <c r="B20" s="459"/>
      <c r="C20" s="104" t="s">
        <v>258</v>
      </c>
      <c r="D20" s="104" t="s">
        <v>209</v>
      </c>
      <c r="E20" s="104" t="s">
        <v>209</v>
      </c>
      <c r="F20" s="104">
        <v>52836</v>
      </c>
      <c r="G20" s="147" t="s">
        <v>862</v>
      </c>
      <c r="H20" s="513"/>
      <c r="I20" s="160"/>
      <c r="J20" s="160"/>
      <c r="K20" s="160"/>
      <c r="L20" s="160"/>
      <c r="M20" s="160"/>
      <c r="N20" s="160"/>
      <c r="O20" s="160"/>
      <c r="P20" s="160"/>
      <c r="Q20" s="160"/>
    </row>
    <row r="21" spans="1:17" ht="15" customHeight="1" x14ac:dyDescent="0.25">
      <c r="A21" s="9">
        <v>12</v>
      </c>
      <c r="B21" s="459"/>
      <c r="C21" s="104" t="s">
        <v>267</v>
      </c>
      <c r="D21" s="104" t="s">
        <v>209</v>
      </c>
      <c r="E21" s="104" t="s">
        <v>209</v>
      </c>
      <c r="F21" s="104" t="s">
        <v>268</v>
      </c>
      <c r="G21" s="147" t="s">
        <v>269</v>
      </c>
      <c r="H21" s="513"/>
      <c r="I21" s="160"/>
      <c r="J21" s="160"/>
      <c r="K21" s="160"/>
      <c r="L21" s="160"/>
      <c r="M21" s="160"/>
      <c r="N21" s="160"/>
      <c r="O21" s="160"/>
      <c r="P21" s="160"/>
      <c r="Q21" s="160"/>
    </row>
    <row r="22" spans="1:17" ht="15" customHeight="1" x14ac:dyDescent="0.25">
      <c r="A22" s="9">
        <v>13</v>
      </c>
      <c r="B22" s="459"/>
      <c r="C22" s="112" t="s">
        <v>262</v>
      </c>
      <c r="D22" s="104" t="s">
        <v>270</v>
      </c>
      <c r="E22" s="104" t="s">
        <v>271</v>
      </c>
      <c r="F22" s="104" t="s">
        <v>272</v>
      </c>
      <c r="G22" s="147" t="s">
        <v>214</v>
      </c>
      <c r="H22" s="513"/>
      <c r="I22" s="160"/>
      <c r="J22" s="160"/>
      <c r="K22" s="160"/>
      <c r="L22" s="160"/>
      <c r="M22" s="160"/>
      <c r="N22" s="160"/>
      <c r="O22" s="160"/>
      <c r="P22" s="160"/>
      <c r="Q22" s="160"/>
    </row>
    <row r="23" spans="1:17" ht="15" customHeight="1" x14ac:dyDescent="0.25">
      <c r="A23" s="9">
        <v>14</v>
      </c>
      <c r="B23" s="459"/>
      <c r="C23" s="104" t="s">
        <v>267</v>
      </c>
      <c r="D23" s="104" t="s">
        <v>12</v>
      </c>
      <c r="E23" s="104" t="s">
        <v>12</v>
      </c>
      <c r="F23" s="104" t="s">
        <v>273</v>
      </c>
      <c r="G23" s="147" t="s">
        <v>230</v>
      </c>
      <c r="H23" s="513"/>
      <c r="I23" s="160"/>
      <c r="J23" s="160"/>
      <c r="K23" s="160"/>
      <c r="L23" s="160"/>
      <c r="M23" s="160"/>
      <c r="N23" s="160"/>
      <c r="O23" s="160"/>
      <c r="P23" s="160"/>
      <c r="Q23" s="160"/>
    </row>
    <row r="24" spans="1:17" ht="15" customHeight="1" x14ac:dyDescent="0.25">
      <c r="A24" s="9">
        <v>15</v>
      </c>
      <c r="B24" s="459"/>
      <c r="C24" s="104" t="s">
        <v>258</v>
      </c>
      <c r="D24" s="104" t="s">
        <v>274</v>
      </c>
      <c r="E24" s="104" t="s">
        <v>275</v>
      </c>
      <c r="F24" s="104" t="s">
        <v>276</v>
      </c>
      <c r="G24" s="473" t="s">
        <v>237</v>
      </c>
      <c r="H24" s="513"/>
      <c r="I24" s="160"/>
      <c r="J24" s="160"/>
      <c r="K24" s="160"/>
      <c r="L24" s="160"/>
      <c r="M24" s="160"/>
      <c r="N24" s="160"/>
      <c r="O24" s="160"/>
      <c r="P24" s="160"/>
      <c r="Q24" s="160"/>
    </row>
    <row r="25" spans="1:17" ht="15" customHeight="1" x14ac:dyDescent="0.25">
      <c r="A25" s="9">
        <v>16</v>
      </c>
      <c r="B25" s="459"/>
      <c r="C25" s="104" t="s">
        <v>258</v>
      </c>
      <c r="D25" s="104" t="s">
        <v>274</v>
      </c>
      <c r="E25" s="104" t="s">
        <v>277</v>
      </c>
      <c r="F25" s="104" t="s">
        <v>278</v>
      </c>
      <c r="G25" s="473"/>
      <c r="H25" s="513"/>
      <c r="I25" s="160"/>
      <c r="J25" s="160"/>
      <c r="K25" s="160"/>
      <c r="L25" s="160"/>
      <c r="M25" s="160"/>
      <c r="N25" s="160"/>
      <c r="O25" s="160"/>
      <c r="P25" s="160"/>
      <c r="Q25" s="160"/>
    </row>
    <row r="26" spans="1:17" ht="15" customHeight="1" x14ac:dyDescent="0.25">
      <c r="A26" s="9">
        <v>17</v>
      </c>
      <c r="B26" s="459"/>
      <c r="C26" s="104" t="s">
        <v>258</v>
      </c>
      <c r="D26" s="104" t="s">
        <v>274</v>
      </c>
      <c r="E26" s="104" t="s">
        <v>279</v>
      </c>
      <c r="F26" s="104" t="s">
        <v>280</v>
      </c>
      <c r="G26" s="473"/>
      <c r="H26" s="513"/>
      <c r="I26" s="160"/>
      <c r="J26" s="160"/>
      <c r="K26" s="160"/>
      <c r="L26" s="160"/>
      <c r="M26" s="160"/>
      <c r="N26" s="160"/>
      <c r="O26" s="160"/>
      <c r="P26" s="160"/>
      <c r="Q26" s="160"/>
    </row>
    <row r="27" spans="1:17" ht="15" customHeight="1" x14ac:dyDescent="0.25">
      <c r="A27" s="9">
        <v>18</v>
      </c>
      <c r="B27" s="459"/>
      <c r="C27" s="104" t="s">
        <v>258</v>
      </c>
      <c r="D27" s="104" t="s">
        <v>274</v>
      </c>
      <c r="E27" s="104" t="s">
        <v>281</v>
      </c>
      <c r="F27" s="104" t="s">
        <v>282</v>
      </c>
      <c r="G27" s="473"/>
      <c r="H27" s="513"/>
      <c r="I27" s="160"/>
      <c r="J27" s="160"/>
      <c r="K27" s="160"/>
      <c r="L27" s="160"/>
      <c r="M27" s="160"/>
      <c r="N27" s="160"/>
      <c r="O27" s="160"/>
      <c r="P27" s="160"/>
      <c r="Q27" s="160"/>
    </row>
    <row r="28" spans="1:17" ht="15" customHeight="1" x14ac:dyDescent="0.25">
      <c r="A28" s="9">
        <v>19</v>
      </c>
      <c r="B28" s="459"/>
      <c r="C28" s="104" t="s">
        <v>258</v>
      </c>
      <c r="D28" s="104" t="s">
        <v>274</v>
      </c>
      <c r="E28" s="104" t="s">
        <v>283</v>
      </c>
      <c r="F28" s="104" t="s">
        <v>284</v>
      </c>
      <c r="G28" s="473"/>
      <c r="H28" s="513"/>
      <c r="I28" s="160"/>
      <c r="J28" s="160"/>
      <c r="K28" s="160"/>
      <c r="L28" s="160"/>
      <c r="M28" s="160"/>
      <c r="N28" s="160"/>
      <c r="O28" s="160"/>
      <c r="P28" s="160"/>
      <c r="Q28" s="160"/>
    </row>
    <row r="29" spans="1:17" ht="15" customHeight="1" x14ac:dyDescent="0.25">
      <c r="A29" s="9">
        <v>20</v>
      </c>
      <c r="B29" s="459"/>
      <c r="C29" s="104" t="s">
        <v>285</v>
      </c>
      <c r="D29" s="104" t="s">
        <v>12</v>
      </c>
      <c r="E29" s="104" t="s">
        <v>12</v>
      </c>
      <c r="F29" s="104" t="s">
        <v>286</v>
      </c>
      <c r="G29" s="473"/>
      <c r="H29" s="513"/>
      <c r="I29" s="160"/>
      <c r="J29" s="160"/>
      <c r="K29" s="160"/>
      <c r="L29" s="160"/>
      <c r="M29" s="160"/>
      <c r="N29" s="160"/>
      <c r="O29" s="160"/>
      <c r="P29" s="160"/>
      <c r="Q29" s="160"/>
    </row>
    <row r="30" spans="1:17" ht="15" customHeight="1" x14ac:dyDescent="0.25">
      <c r="A30" s="9">
        <v>21</v>
      </c>
      <c r="B30" s="459"/>
      <c r="C30" s="104" t="s">
        <v>287</v>
      </c>
      <c r="D30" s="104" t="s">
        <v>288</v>
      </c>
      <c r="E30" s="104" t="s">
        <v>289</v>
      </c>
      <c r="F30" s="104">
        <v>48283</v>
      </c>
      <c r="G30" s="473" t="s">
        <v>205</v>
      </c>
      <c r="H30" s="513"/>
      <c r="I30" s="160"/>
      <c r="J30" s="160"/>
      <c r="K30" s="160"/>
      <c r="L30" s="160"/>
      <c r="M30" s="160"/>
      <c r="N30" s="160"/>
      <c r="O30" s="160"/>
      <c r="P30" s="160"/>
      <c r="Q30" s="160"/>
    </row>
    <row r="31" spans="1:17" ht="15" customHeight="1" x14ac:dyDescent="0.25">
      <c r="A31" s="9">
        <v>22</v>
      </c>
      <c r="B31" s="459"/>
      <c r="C31" s="104" t="s">
        <v>287</v>
      </c>
      <c r="D31" s="104" t="s">
        <v>288</v>
      </c>
      <c r="E31" s="104" t="s">
        <v>290</v>
      </c>
      <c r="F31" s="104" t="s">
        <v>291</v>
      </c>
      <c r="G31" s="473"/>
      <c r="H31" s="513"/>
      <c r="I31" s="160"/>
      <c r="J31" s="160"/>
      <c r="K31" s="160"/>
      <c r="L31" s="160"/>
      <c r="M31" s="160"/>
      <c r="N31" s="160"/>
      <c r="O31" s="160"/>
      <c r="P31" s="160"/>
      <c r="Q31" s="160"/>
    </row>
    <row r="32" spans="1:17" ht="15" customHeight="1" x14ac:dyDescent="0.25">
      <c r="A32" s="9">
        <v>23</v>
      </c>
      <c r="B32" s="459"/>
      <c r="C32" s="104" t="s">
        <v>287</v>
      </c>
      <c r="D32" s="104" t="s">
        <v>288</v>
      </c>
      <c r="E32" s="104" t="s">
        <v>292</v>
      </c>
      <c r="F32" s="104">
        <v>48284</v>
      </c>
      <c r="G32" s="473"/>
      <c r="H32" s="513"/>
      <c r="I32" s="160"/>
      <c r="J32" s="160"/>
      <c r="K32" s="160"/>
      <c r="L32" s="160"/>
      <c r="M32" s="160"/>
      <c r="N32" s="160"/>
      <c r="O32" s="160"/>
      <c r="P32" s="160"/>
      <c r="Q32" s="160"/>
    </row>
    <row r="33" spans="1:17" ht="15" customHeight="1" x14ac:dyDescent="0.25">
      <c r="A33" s="9">
        <v>24</v>
      </c>
      <c r="B33" s="459"/>
      <c r="C33" s="104" t="s">
        <v>287</v>
      </c>
      <c r="D33" s="104" t="s">
        <v>293</v>
      </c>
      <c r="E33" s="104" t="s">
        <v>294</v>
      </c>
      <c r="F33" s="104" t="s">
        <v>295</v>
      </c>
      <c r="G33" s="147" t="s">
        <v>206</v>
      </c>
      <c r="H33" s="513"/>
      <c r="I33" s="160"/>
      <c r="J33" s="160"/>
      <c r="K33" s="160"/>
      <c r="L33" s="160"/>
      <c r="M33" s="160"/>
      <c r="N33" s="160"/>
      <c r="O33" s="160"/>
      <c r="P33" s="160"/>
      <c r="Q33" s="160"/>
    </row>
    <row r="34" spans="1:17" ht="25.5" x14ac:dyDescent="0.25">
      <c r="A34" s="9">
        <v>25</v>
      </c>
      <c r="B34" s="459"/>
      <c r="C34" s="104" t="s">
        <v>267</v>
      </c>
      <c r="D34" s="104" t="s">
        <v>209</v>
      </c>
      <c r="E34" s="104" t="s">
        <v>296</v>
      </c>
      <c r="F34" s="104" t="s">
        <v>297</v>
      </c>
      <c r="G34" s="147" t="s">
        <v>298</v>
      </c>
      <c r="H34" s="513"/>
      <c r="I34" s="160"/>
      <c r="J34" s="160"/>
      <c r="K34" s="160"/>
      <c r="L34" s="160"/>
      <c r="M34" s="160"/>
      <c r="N34" s="160"/>
      <c r="O34" s="160"/>
      <c r="P34" s="160"/>
      <c r="Q34" s="160"/>
    </row>
    <row r="35" spans="1:17" ht="15" customHeight="1" x14ac:dyDescent="0.25">
      <c r="A35" s="9">
        <v>26</v>
      </c>
      <c r="B35" s="459"/>
      <c r="C35" s="104" t="s">
        <v>287</v>
      </c>
      <c r="D35" s="104" t="s">
        <v>299</v>
      </c>
      <c r="E35" s="104" t="s">
        <v>300</v>
      </c>
      <c r="F35" s="104" t="s">
        <v>301</v>
      </c>
      <c r="G35" s="147" t="s">
        <v>302</v>
      </c>
      <c r="H35" s="513"/>
      <c r="I35" s="160"/>
      <c r="J35" s="160"/>
      <c r="K35" s="160"/>
      <c r="L35" s="160"/>
      <c r="M35" s="160"/>
      <c r="N35" s="160"/>
      <c r="O35" s="160"/>
      <c r="P35" s="160"/>
      <c r="Q35" s="160"/>
    </row>
    <row r="36" spans="1:17" ht="15" customHeight="1" x14ac:dyDescent="0.25">
      <c r="A36" s="9">
        <v>27</v>
      </c>
      <c r="B36" s="459"/>
      <c r="C36" s="104" t="s">
        <v>287</v>
      </c>
      <c r="D36" s="104" t="s">
        <v>299</v>
      </c>
      <c r="E36" s="104" t="s">
        <v>303</v>
      </c>
      <c r="F36" s="104" t="s">
        <v>304</v>
      </c>
      <c r="G36" s="147" t="s">
        <v>302</v>
      </c>
      <c r="H36" s="513"/>
      <c r="I36" s="160"/>
      <c r="J36" s="160"/>
      <c r="K36" s="160"/>
      <c r="L36" s="160"/>
      <c r="M36" s="160"/>
      <c r="N36" s="160"/>
      <c r="O36" s="160"/>
      <c r="P36" s="160"/>
      <c r="Q36" s="160"/>
    </row>
    <row r="37" spans="1:17" ht="15" customHeight="1" x14ac:dyDescent="0.25">
      <c r="A37" s="9">
        <v>28</v>
      </c>
      <c r="B37" s="459"/>
      <c r="C37" s="104" t="s">
        <v>258</v>
      </c>
      <c r="D37" s="104" t="s">
        <v>274</v>
      </c>
      <c r="E37" s="104" t="s">
        <v>305</v>
      </c>
      <c r="F37" s="104" t="s">
        <v>306</v>
      </c>
      <c r="G37" s="147" t="s">
        <v>207</v>
      </c>
      <c r="H37" s="513"/>
      <c r="I37" s="160"/>
      <c r="J37" s="160"/>
      <c r="K37" s="160"/>
      <c r="L37" s="160"/>
      <c r="M37" s="160"/>
      <c r="N37" s="160"/>
      <c r="O37" s="160"/>
      <c r="P37" s="160"/>
      <c r="Q37" s="160"/>
    </row>
    <row r="38" spans="1:17" ht="15" customHeight="1" x14ac:dyDescent="0.25">
      <c r="A38" s="9">
        <v>29</v>
      </c>
      <c r="B38" s="459"/>
      <c r="C38" s="104" t="s">
        <v>307</v>
      </c>
      <c r="D38" s="104" t="s">
        <v>12</v>
      </c>
      <c r="E38" s="104" t="s">
        <v>12</v>
      </c>
      <c r="F38" s="104" t="s">
        <v>308</v>
      </c>
      <c r="G38" s="473" t="s">
        <v>309</v>
      </c>
      <c r="H38" s="513"/>
      <c r="I38" s="160"/>
      <c r="J38" s="160"/>
      <c r="K38" s="160"/>
      <c r="L38" s="160"/>
      <c r="M38" s="160"/>
      <c r="N38" s="160"/>
      <c r="O38" s="160"/>
      <c r="P38" s="160"/>
      <c r="Q38" s="160"/>
    </row>
    <row r="39" spans="1:17" ht="15" customHeight="1" x14ac:dyDescent="0.25">
      <c r="A39" s="9">
        <v>30</v>
      </c>
      <c r="B39" s="459"/>
      <c r="C39" s="104" t="s">
        <v>307</v>
      </c>
      <c r="D39" s="104" t="s">
        <v>12</v>
      </c>
      <c r="E39" s="104" t="s">
        <v>12</v>
      </c>
      <c r="F39" s="104" t="s">
        <v>310</v>
      </c>
      <c r="G39" s="473"/>
      <c r="H39" s="513"/>
      <c r="I39" s="160"/>
      <c r="J39" s="160"/>
      <c r="K39" s="160"/>
      <c r="L39" s="160"/>
      <c r="M39" s="160"/>
      <c r="N39" s="160"/>
      <c r="O39" s="160"/>
      <c r="P39" s="160"/>
      <c r="Q39" s="160"/>
    </row>
    <row r="40" spans="1:17" ht="15" customHeight="1" x14ac:dyDescent="0.25">
      <c r="A40" s="9">
        <v>31</v>
      </c>
      <c r="B40" s="459"/>
      <c r="C40" s="104" t="s">
        <v>307</v>
      </c>
      <c r="D40" s="104" t="s">
        <v>12</v>
      </c>
      <c r="E40" s="104" t="s">
        <v>12</v>
      </c>
      <c r="F40" s="104" t="s">
        <v>311</v>
      </c>
      <c r="G40" s="473"/>
      <c r="H40" s="513"/>
      <c r="I40" s="160"/>
      <c r="J40" s="160"/>
      <c r="K40" s="160"/>
      <c r="L40" s="160"/>
      <c r="M40" s="160"/>
      <c r="N40" s="160"/>
      <c r="O40" s="160"/>
      <c r="P40" s="160"/>
      <c r="Q40" s="160"/>
    </row>
    <row r="41" spans="1:17" ht="15" customHeight="1" x14ac:dyDescent="0.25">
      <c r="A41" s="9">
        <v>32</v>
      </c>
      <c r="B41" s="459"/>
      <c r="C41" s="104" t="s">
        <v>258</v>
      </c>
      <c r="D41" s="104" t="s">
        <v>274</v>
      </c>
      <c r="E41" s="104" t="s">
        <v>312</v>
      </c>
      <c r="F41" s="104" t="s">
        <v>313</v>
      </c>
      <c r="G41" s="473" t="s">
        <v>216</v>
      </c>
      <c r="H41" s="513"/>
      <c r="I41" s="160"/>
      <c r="J41" s="160"/>
      <c r="K41" s="160"/>
      <c r="L41" s="160"/>
      <c r="M41" s="160"/>
      <c r="N41" s="160"/>
      <c r="O41" s="160"/>
      <c r="P41" s="160"/>
      <c r="Q41" s="160"/>
    </row>
    <row r="42" spans="1:17" ht="15" customHeight="1" x14ac:dyDescent="0.25">
      <c r="A42" s="9">
        <v>33</v>
      </c>
      <c r="B42" s="459"/>
      <c r="C42" s="104" t="s">
        <v>258</v>
      </c>
      <c r="D42" s="104" t="s">
        <v>274</v>
      </c>
      <c r="E42" s="104" t="s">
        <v>314</v>
      </c>
      <c r="F42" s="104" t="s">
        <v>315</v>
      </c>
      <c r="G42" s="473"/>
      <c r="H42" s="513"/>
      <c r="I42" s="160"/>
      <c r="J42" s="160"/>
      <c r="K42" s="160"/>
      <c r="L42" s="160"/>
      <c r="M42" s="160"/>
      <c r="N42" s="160"/>
      <c r="O42" s="160"/>
      <c r="P42" s="160"/>
      <c r="Q42" s="160"/>
    </row>
    <row r="43" spans="1:17" ht="15" customHeight="1" x14ac:dyDescent="0.25">
      <c r="A43" s="9">
        <v>34</v>
      </c>
      <c r="B43" s="459"/>
      <c r="C43" s="104" t="s">
        <v>287</v>
      </c>
      <c r="D43" s="104" t="s">
        <v>288</v>
      </c>
      <c r="E43" s="104" t="s">
        <v>316</v>
      </c>
      <c r="F43" s="104" t="s">
        <v>317</v>
      </c>
      <c r="G43" s="147" t="s">
        <v>318</v>
      </c>
      <c r="H43" s="513"/>
      <c r="I43" s="160"/>
      <c r="J43" s="160"/>
      <c r="K43" s="160"/>
      <c r="L43" s="160"/>
      <c r="M43" s="160"/>
      <c r="N43" s="160"/>
      <c r="O43" s="160"/>
      <c r="P43" s="160"/>
      <c r="Q43" s="160"/>
    </row>
    <row r="44" spans="1:17" ht="15" customHeight="1" x14ac:dyDescent="0.25">
      <c r="A44" s="9">
        <v>35</v>
      </c>
      <c r="B44" s="459"/>
      <c r="C44" s="104" t="s">
        <v>319</v>
      </c>
      <c r="D44" s="104" t="s">
        <v>320</v>
      </c>
      <c r="E44" s="104" t="s">
        <v>209</v>
      </c>
      <c r="F44" s="104">
        <v>43060</v>
      </c>
      <c r="G44" s="147" t="s">
        <v>238</v>
      </c>
      <c r="H44" s="513"/>
      <c r="I44" s="160"/>
      <c r="J44" s="160"/>
      <c r="K44" s="160"/>
      <c r="L44" s="160"/>
      <c r="M44" s="160"/>
      <c r="N44" s="160"/>
      <c r="O44" s="160"/>
      <c r="P44" s="160"/>
      <c r="Q44" s="160"/>
    </row>
    <row r="45" spans="1:17" ht="15" customHeight="1" x14ac:dyDescent="0.25">
      <c r="A45" s="9">
        <v>36</v>
      </c>
      <c r="B45" s="459"/>
      <c r="C45" s="104" t="s">
        <v>12</v>
      </c>
      <c r="D45" s="104" t="s">
        <v>12</v>
      </c>
      <c r="E45" s="104" t="s">
        <v>12</v>
      </c>
      <c r="F45" s="104">
        <v>56144</v>
      </c>
      <c r="G45" s="473" t="s">
        <v>115</v>
      </c>
      <c r="H45" s="513"/>
      <c r="I45" s="160"/>
      <c r="J45" s="160"/>
      <c r="K45" s="160"/>
      <c r="L45" s="160"/>
      <c r="M45" s="160"/>
      <c r="N45" s="160"/>
      <c r="O45" s="160"/>
      <c r="P45" s="160"/>
      <c r="Q45" s="160"/>
    </row>
    <row r="46" spans="1:17" ht="15" customHeight="1" x14ac:dyDescent="0.25">
      <c r="A46" s="9">
        <v>37</v>
      </c>
      <c r="B46" s="459"/>
      <c r="C46" s="104" t="s">
        <v>12</v>
      </c>
      <c r="D46" s="104" t="s">
        <v>12</v>
      </c>
      <c r="E46" s="104" t="s">
        <v>12</v>
      </c>
      <c r="F46" s="104">
        <v>56145</v>
      </c>
      <c r="G46" s="473"/>
      <c r="H46" s="513"/>
      <c r="I46" s="160"/>
      <c r="J46" s="160"/>
      <c r="K46" s="160"/>
      <c r="L46" s="160"/>
      <c r="M46" s="160"/>
      <c r="N46" s="160"/>
      <c r="O46" s="160"/>
      <c r="P46" s="160"/>
      <c r="Q46" s="160"/>
    </row>
    <row r="47" spans="1:17" ht="15" customHeight="1" x14ac:dyDescent="0.25">
      <c r="A47" s="9">
        <v>38</v>
      </c>
      <c r="B47" s="459"/>
      <c r="C47" s="104" t="s">
        <v>12</v>
      </c>
      <c r="D47" s="104" t="s">
        <v>12</v>
      </c>
      <c r="E47" s="104" t="s">
        <v>12</v>
      </c>
      <c r="F47" s="104">
        <v>53061</v>
      </c>
      <c r="G47" s="473"/>
      <c r="H47" s="513"/>
      <c r="I47" s="160"/>
      <c r="J47" s="160"/>
      <c r="K47" s="160"/>
      <c r="L47" s="160"/>
      <c r="M47" s="160"/>
      <c r="N47" s="160"/>
      <c r="O47" s="160"/>
      <c r="P47" s="160"/>
      <c r="Q47" s="160"/>
    </row>
    <row r="48" spans="1:17" ht="15" customHeight="1" x14ac:dyDescent="0.25">
      <c r="A48" s="9">
        <v>39</v>
      </c>
      <c r="B48" s="459"/>
      <c r="C48" s="104" t="s">
        <v>307</v>
      </c>
      <c r="D48" s="104" t="s">
        <v>322</v>
      </c>
      <c r="E48" s="104" t="s">
        <v>12</v>
      </c>
      <c r="F48" s="104">
        <v>43291</v>
      </c>
      <c r="G48" s="473"/>
      <c r="H48" s="513"/>
      <c r="I48" s="160"/>
      <c r="J48" s="160"/>
      <c r="K48" s="160"/>
      <c r="L48" s="160"/>
      <c r="M48" s="160"/>
      <c r="N48" s="160"/>
      <c r="O48" s="160"/>
      <c r="P48" s="160"/>
      <c r="Q48" s="160"/>
    </row>
    <row r="49" spans="1:17" ht="15" customHeight="1" x14ac:dyDescent="0.25">
      <c r="A49" s="9">
        <v>40</v>
      </c>
      <c r="B49" s="459"/>
      <c r="C49" s="104" t="s">
        <v>287</v>
      </c>
      <c r="D49" s="104" t="s">
        <v>323</v>
      </c>
      <c r="E49" s="104" t="s">
        <v>12</v>
      </c>
      <c r="F49" s="104" t="s">
        <v>12</v>
      </c>
      <c r="G49" s="147" t="s">
        <v>212</v>
      </c>
      <c r="H49" s="513"/>
      <c r="I49" s="160"/>
      <c r="J49" s="160"/>
      <c r="K49" s="160"/>
      <c r="L49" s="160"/>
      <c r="M49" s="160"/>
      <c r="N49" s="160"/>
      <c r="O49" s="160"/>
      <c r="P49" s="160"/>
      <c r="Q49" s="160"/>
    </row>
    <row r="50" spans="1:17" ht="15" customHeight="1" x14ac:dyDescent="0.25">
      <c r="A50" s="9">
        <v>41</v>
      </c>
      <c r="B50" s="459"/>
      <c r="C50" s="104" t="s">
        <v>942</v>
      </c>
      <c r="D50" s="104">
        <v>2392</v>
      </c>
      <c r="E50" s="104" t="s">
        <v>943</v>
      </c>
      <c r="F50" s="104">
        <v>59000</v>
      </c>
      <c r="G50" s="147" t="s">
        <v>944</v>
      </c>
      <c r="H50" s="513"/>
      <c r="I50" s="160"/>
      <c r="J50" s="160"/>
      <c r="K50" s="160"/>
      <c r="L50" s="160"/>
      <c r="M50" s="160"/>
      <c r="N50" s="160"/>
      <c r="O50" s="160"/>
      <c r="P50" s="160"/>
      <c r="Q50" s="160"/>
    </row>
    <row r="51" spans="1:17" ht="15" customHeight="1" x14ac:dyDescent="0.25">
      <c r="A51" s="9">
        <v>42</v>
      </c>
      <c r="B51" s="459"/>
      <c r="C51" s="104" t="s">
        <v>267</v>
      </c>
      <c r="D51" s="104" t="s">
        <v>896</v>
      </c>
      <c r="E51" s="104" t="s">
        <v>896</v>
      </c>
      <c r="F51" s="104">
        <v>26734</v>
      </c>
      <c r="G51" s="147" t="s">
        <v>944</v>
      </c>
      <c r="H51" s="513"/>
      <c r="I51" s="160"/>
      <c r="J51" s="160"/>
      <c r="K51" s="160"/>
      <c r="L51" s="160"/>
      <c r="M51" s="160"/>
      <c r="N51" s="160"/>
      <c r="O51" s="160"/>
      <c r="P51" s="160"/>
      <c r="Q51" s="160"/>
    </row>
    <row r="52" spans="1:17" ht="15" customHeight="1" x14ac:dyDescent="0.25">
      <c r="A52" s="9">
        <v>43</v>
      </c>
      <c r="B52" s="459"/>
      <c r="C52" s="104" t="s">
        <v>267</v>
      </c>
      <c r="D52" s="104" t="s">
        <v>896</v>
      </c>
      <c r="E52" s="104" t="s">
        <v>896</v>
      </c>
      <c r="F52" s="104">
        <v>22888</v>
      </c>
      <c r="G52" s="147" t="s">
        <v>919</v>
      </c>
      <c r="H52" s="513"/>
      <c r="I52" s="160"/>
      <c r="J52" s="160"/>
      <c r="K52" s="160"/>
      <c r="L52" s="160"/>
      <c r="M52" s="160"/>
      <c r="N52" s="160"/>
      <c r="O52" s="160"/>
      <c r="P52" s="160"/>
      <c r="Q52" s="160"/>
    </row>
    <row r="53" spans="1:17" ht="15" customHeight="1" x14ac:dyDescent="0.25">
      <c r="A53" s="9">
        <v>44</v>
      </c>
      <c r="B53" s="459"/>
      <c r="C53" s="104" t="s">
        <v>258</v>
      </c>
      <c r="D53" s="104" t="s">
        <v>321</v>
      </c>
      <c r="E53" s="104" t="s">
        <v>12</v>
      </c>
      <c r="F53" s="104">
        <v>53717</v>
      </c>
      <c r="G53" s="147" t="s">
        <v>325</v>
      </c>
      <c r="H53" s="513"/>
      <c r="I53" s="160"/>
      <c r="J53" s="160"/>
      <c r="K53" s="160"/>
      <c r="L53" s="160"/>
      <c r="M53" s="160"/>
      <c r="N53" s="160"/>
      <c r="O53" s="160"/>
      <c r="P53" s="160"/>
      <c r="Q53" s="160"/>
    </row>
    <row r="54" spans="1:17" ht="15" customHeight="1" x14ac:dyDescent="0.25">
      <c r="A54" s="9">
        <v>45</v>
      </c>
      <c r="B54" s="459"/>
      <c r="C54" s="104" t="s">
        <v>258</v>
      </c>
      <c r="D54" s="104" t="s">
        <v>896</v>
      </c>
      <c r="E54" s="159">
        <v>2750209102089</v>
      </c>
      <c r="F54" s="104">
        <v>53719</v>
      </c>
      <c r="G54" s="147" t="s">
        <v>252</v>
      </c>
      <c r="H54" s="513"/>
      <c r="I54" s="160"/>
      <c r="J54" s="160"/>
      <c r="K54" s="160"/>
      <c r="L54" s="160"/>
      <c r="M54" s="160"/>
      <c r="N54" s="160"/>
      <c r="O54" s="160"/>
      <c r="P54" s="160"/>
      <c r="Q54" s="160"/>
    </row>
    <row r="55" spans="1:17" ht="15.75" customHeight="1" x14ac:dyDescent="0.25">
      <c r="A55" s="9">
        <v>46</v>
      </c>
      <c r="B55" s="459"/>
      <c r="C55" s="104" t="s">
        <v>965</v>
      </c>
      <c r="D55" s="104" t="s">
        <v>896</v>
      </c>
      <c r="E55" s="104" t="s">
        <v>896</v>
      </c>
      <c r="F55" s="104">
        <v>53513</v>
      </c>
      <c r="G55" s="147" t="s">
        <v>251</v>
      </c>
      <c r="H55" s="513"/>
      <c r="I55" s="160"/>
      <c r="J55" s="160"/>
      <c r="K55" s="160"/>
      <c r="L55" s="160"/>
      <c r="M55" s="160"/>
      <c r="N55" s="160"/>
      <c r="O55" s="160"/>
      <c r="P55" s="160"/>
      <c r="Q55" s="160"/>
    </row>
    <row r="56" spans="1:17" ht="27.75" customHeight="1" x14ac:dyDescent="0.25">
      <c r="A56" s="9">
        <v>47</v>
      </c>
      <c r="B56" s="459"/>
      <c r="C56" s="104" t="s">
        <v>285</v>
      </c>
      <c r="D56" s="104" t="s">
        <v>322</v>
      </c>
      <c r="E56" s="104" t="s">
        <v>896</v>
      </c>
      <c r="F56" s="104">
        <v>22875</v>
      </c>
      <c r="G56" s="147" t="s">
        <v>966</v>
      </c>
      <c r="H56" s="513"/>
      <c r="I56" s="160"/>
      <c r="J56" s="160"/>
      <c r="K56" s="160"/>
      <c r="L56" s="160"/>
      <c r="M56" s="160"/>
      <c r="N56" s="160"/>
      <c r="O56" s="160"/>
      <c r="P56" s="160"/>
      <c r="Q56" s="160"/>
    </row>
    <row r="57" spans="1:17" ht="15" customHeight="1" x14ac:dyDescent="0.25">
      <c r="A57" s="9">
        <v>48</v>
      </c>
      <c r="B57" s="459"/>
      <c r="C57" s="104" t="s">
        <v>896</v>
      </c>
      <c r="D57" s="104" t="s">
        <v>896</v>
      </c>
      <c r="E57" s="104" t="s">
        <v>896</v>
      </c>
      <c r="F57" s="104">
        <v>52835</v>
      </c>
      <c r="G57" s="147" t="s">
        <v>967</v>
      </c>
      <c r="H57" s="513"/>
      <c r="I57" s="160"/>
      <c r="J57" s="160"/>
      <c r="K57" s="160"/>
      <c r="L57" s="160"/>
      <c r="M57" s="160"/>
      <c r="N57" s="160"/>
      <c r="O57" s="160"/>
      <c r="P57" s="160"/>
      <c r="Q57" s="160"/>
    </row>
    <row r="58" spans="1:17" ht="15" customHeight="1" x14ac:dyDescent="0.25">
      <c r="A58" s="9">
        <v>49</v>
      </c>
      <c r="B58" s="459"/>
      <c r="C58" s="104" t="s">
        <v>896</v>
      </c>
      <c r="D58" s="104" t="s">
        <v>896</v>
      </c>
      <c r="E58" s="104" t="s">
        <v>896</v>
      </c>
      <c r="F58" s="104">
        <v>52837</v>
      </c>
      <c r="G58" s="147" t="s">
        <v>967</v>
      </c>
      <c r="H58" s="513"/>
      <c r="I58" s="160"/>
      <c r="J58" s="160"/>
      <c r="K58" s="160"/>
      <c r="L58" s="160"/>
      <c r="M58" s="160"/>
      <c r="N58" s="160"/>
      <c r="O58" s="160"/>
      <c r="P58" s="160"/>
      <c r="Q58" s="160"/>
    </row>
    <row r="59" spans="1:17" ht="15" customHeight="1" x14ac:dyDescent="0.25">
      <c r="A59" s="9">
        <v>50</v>
      </c>
      <c r="B59" s="459"/>
      <c r="C59" s="104" t="s">
        <v>896</v>
      </c>
      <c r="D59" s="104" t="s">
        <v>896</v>
      </c>
      <c r="E59" s="104" t="s">
        <v>896</v>
      </c>
      <c r="F59" s="104">
        <v>53712</v>
      </c>
      <c r="G59" s="147" t="s">
        <v>968</v>
      </c>
      <c r="H59" s="513"/>
      <c r="I59" s="160"/>
      <c r="J59" s="160"/>
      <c r="K59" s="160"/>
      <c r="L59" s="160"/>
      <c r="M59" s="160"/>
      <c r="N59" s="160"/>
      <c r="O59" s="160"/>
      <c r="P59" s="160"/>
      <c r="Q59" s="160"/>
    </row>
    <row r="60" spans="1:17" ht="27" customHeight="1" x14ac:dyDescent="0.25">
      <c r="A60" s="9">
        <v>51</v>
      </c>
      <c r="B60" s="459"/>
      <c r="C60" s="104" t="s">
        <v>896</v>
      </c>
      <c r="D60" s="104" t="s">
        <v>896</v>
      </c>
      <c r="E60" s="104" t="s">
        <v>896</v>
      </c>
      <c r="F60" s="104">
        <v>52512</v>
      </c>
      <c r="G60" s="147" t="s">
        <v>969</v>
      </c>
      <c r="H60" s="513"/>
      <c r="I60" s="160"/>
      <c r="J60" s="160"/>
      <c r="K60" s="160"/>
      <c r="L60" s="160"/>
      <c r="M60" s="160"/>
      <c r="N60" s="160"/>
      <c r="O60" s="160"/>
      <c r="P60" s="160"/>
      <c r="Q60" s="160"/>
    </row>
    <row r="61" spans="1:17" ht="15" customHeight="1" x14ac:dyDescent="0.25">
      <c r="A61" s="9">
        <v>52</v>
      </c>
      <c r="B61" s="459"/>
      <c r="C61" s="104" t="s">
        <v>896</v>
      </c>
      <c r="D61" s="104" t="s">
        <v>896</v>
      </c>
      <c r="E61" s="104" t="s">
        <v>896</v>
      </c>
      <c r="F61" s="104">
        <v>50492</v>
      </c>
      <c r="G61" s="147" t="s">
        <v>967</v>
      </c>
      <c r="H61" s="513"/>
      <c r="I61" s="160"/>
      <c r="J61" s="160"/>
      <c r="K61" s="160"/>
      <c r="L61" s="160"/>
      <c r="M61" s="160"/>
      <c r="N61" s="160"/>
      <c r="O61" s="160"/>
      <c r="P61" s="160"/>
      <c r="Q61" s="160"/>
    </row>
    <row r="62" spans="1:17" ht="15" customHeight="1" x14ac:dyDescent="0.25">
      <c r="A62" s="9">
        <v>53</v>
      </c>
      <c r="B62" s="459"/>
      <c r="C62" s="104" t="s">
        <v>896</v>
      </c>
      <c r="D62" s="104" t="s">
        <v>896</v>
      </c>
      <c r="E62" s="104" t="s">
        <v>896</v>
      </c>
      <c r="F62" s="104">
        <v>52839</v>
      </c>
      <c r="G62" s="147" t="s">
        <v>970</v>
      </c>
      <c r="H62" s="513"/>
      <c r="I62" s="160"/>
      <c r="J62" s="160"/>
      <c r="K62" s="160"/>
      <c r="L62" s="160"/>
      <c r="M62" s="160"/>
      <c r="N62" s="160"/>
      <c r="O62" s="160"/>
      <c r="P62" s="160"/>
      <c r="Q62" s="160"/>
    </row>
    <row r="63" spans="1:17" ht="15" customHeight="1" x14ac:dyDescent="0.25">
      <c r="A63" s="9">
        <v>54</v>
      </c>
      <c r="B63" s="459"/>
      <c r="C63" s="104" t="s">
        <v>285</v>
      </c>
      <c r="D63" s="104" t="s">
        <v>322</v>
      </c>
      <c r="E63" s="104" t="s">
        <v>896</v>
      </c>
      <c r="F63" s="104">
        <v>43934</v>
      </c>
      <c r="G63" s="147" t="s">
        <v>967</v>
      </c>
      <c r="H63" s="513"/>
      <c r="I63" s="160"/>
      <c r="J63" s="160"/>
      <c r="K63" s="160"/>
      <c r="L63" s="160"/>
      <c r="M63" s="160"/>
      <c r="N63" s="160"/>
      <c r="O63" s="160"/>
      <c r="P63" s="160"/>
      <c r="Q63" s="160"/>
    </row>
    <row r="64" spans="1:17" ht="15" customHeight="1" x14ac:dyDescent="0.25">
      <c r="A64" s="9">
        <v>55</v>
      </c>
      <c r="B64" s="459"/>
      <c r="C64" s="104" t="s">
        <v>285</v>
      </c>
      <c r="D64" s="104" t="s">
        <v>322</v>
      </c>
      <c r="E64" s="104" t="s">
        <v>896</v>
      </c>
      <c r="F64" s="104">
        <v>43933</v>
      </c>
      <c r="G64" s="147" t="s">
        <v>967</v>
      </c>
      <c r="H64" s="513"/>
      <c r="I64" s="160"/>
      <c r="J64" s="160"/>
      <c r="K64" s="160"/>
      <c r="L64" s="160"/>
      <c r="M64" s="160"/>
      <c r="N64" s="160"/>
      <c r="O64" s="160"/>
      <c r="P64" s="160"/>
      <c r="Q64" s="160"/>
    </row>
    <row r="65" spans="1:17" ht="27.75" customHeight="1" x14ac:dyDescent="0.25">
      <c r="A65" s="9">
        <v>56</v>
      </c>
      <c r="B65" s="459"/>
      <c r="C65" s="104" t="s">
        <v>971</v>
      </c>
      <c r="D65" s="104" t="s">
        <v>896</v>
      </c>
      <c r="E65" s="104" t="s">
        <v>896</v>
      </c>
      <c r="F65" s="104">
        <v>52834</v>
      </c>
      <c r="G65" s="147" t="s">
        <v>969</v>
      </c>
      <c r="H65" s="513"/>
      <c r="I65" s="160"/>
      <c r="J65" s="160"/>
      <c r="K65" s="160"/>
      <c r="L65" s="160"/>
      <c r="M65" s="160"/>
      <c r="N65" s="160"/>
      <c r="O65" s="160"/>
      <c r="P65" s="160"/>
      <c r="Q65" s="160"/>
    </row>
    <row r="66" spans="1:17" ht="15.75" customHeight="1" thickBot="1" x14ac:dyDescent="0.3">
      <c r="A66" s="68">
        <v>57</v>
      </c>
      <c r="B66" s="512"/>
      <c r="C66" s="138" t="s">
        <v>896</v>
      </c>
      <c r="D66" s="138" t="s">
        <v>896</v>
      </c>
      <c r="E66" s="138" t="s">
        <v>896</v>
      </c>
      <c r="F66" s="138">
        <v>43932</v>
      </c>
      <c r="G66" s="154" t="s">
        <v>967</v>
      </c>
      <c r="H66" s="513"/>
      <c r="I66" s="262"/>
      <c r="J66" s="262"/>
      <c r="K66" s="160"/>
      <c r="L66" s="160"/>
      <c r="M66" s="160"/>
      <c r="N66" s="160"/>
      <c r="O66" s="160"/>
      <c r="P66" s="160"/>
      <c r="Q66" s="160"/>
    </row>
    <row r="67" spans="1:17" ht="13.5" customHeight="1" thickBot="1" x14ac:dyDescent="0.3">
      <c r="A67" s="517" t="s">
        <v>833</v>
      </c>
      <c r="B67" s="518"/>
      <c r="C67" s="518"/>
      <c r="D67" s="518"/>
      <c r="E67" s="518"/>
      <c r="F67" s="518"/>
      <c r="G67" s="518"/>
      <c r="H67" s="518"/>
      <c r="I67" s="518"/>
      <c r="J67" s="519"/>
      <c r="K67" s="256"/>
      <c r="L67" s="254"/>
      <c r="M67" s="254"/>
      <c r="N67" s="254"/>
      <c r="O67" s="254"/>
      <c r="P67" s="254"/>
      <c r="Q67" s="278"/>
    </row>
    <row r="68" spans="1:17" ht="13.5" customHeight="1" thickBot="1" x14ac:dyDescent="0.3">
      <c r="A68" s="418" t="s">
        <v>834</v>
      </c>
      <c r="B68" s="419"/>
      <c r="C68" s="419"/>
      <c r="D68" s="419"/>
      <c r="E68" s="419"/>
      <c r="F68" s="419"/>
      <c r="G68" s="419"/>
      <c r="H68" s="419"/>
      <c r="I68" s="419"/>
      <c r="J68" s="419"/>
      <c r="K68" s="508"/>
      <c r="L68" s="509"/>
      <c r="M68" s="509"/>
      <c r="N68" s="509"/>
      <c r="O68" s="509"/>
      <c r="P68" s="509"/>
      <c r="Q68" s="510"/>
    </row>
    <row r="69" spans="1:17" ht="13.5" thickBot="1" x14ac:dyDescent="0.3">
      <c r="A69" s="448" t="s">
        <v>7</v>
      </c>
      <c r="B69" s="449"/>
      <c r="C69" s="449"/>
      <c r="D69" s="449"/>
      <c r="E69" s="449"/>
      <c r="F69" s="449"/>
      <c r="G69" s="449"/>
      <c r="H69" s="449"/>
      <c r="I69" s="449"/>
      <c r="J69" s="449"/>
      <c r="K69" s="515"/>
      <c r="L69" s="515"/>
      <c r="M69" s="515"/>
      <c r="N69" s="515"/>
      <c r="O69" s="515"/>
      <c r="P69" s="515"/>
      <c r="Q69" s="516"/>
    </row>
    <row r="70" spans="1:17" x14ac:dyDescent="0.25">
      <c r="A70" s="462" t="s">
        <v>839</v>
      </c>
      <c r="B70" s="463"/>
      <c r="C70" s="463"/>
      <c r="D70" s="463"/>
      <c r="E70" s="463"/>
      <c r="F70" s="463"/>
      <c r="G70" s="463"/>
      <c r="H70" s="463"/>
      <c r="I70" s="463"/>
      <c r="J70" s="463"/>
      <c r="K70" s="463"/>
      <c r="L70" s="463"/>
      <c r="M70" s="463"/>
      <c r="N70" s="463"/>
      <c r="O70" s="463"/>
      <c r="P70" s="463"/>
      <c r="Q70" s="463"/>
    </row>
    <row r="71" spans="1:17" x14ac:dyDescent="0.25">
      <c r="B71" s="12"/>
      <c r="C71" s="12"/>
      <c r="D71" s="12"/>
      <c r="E71" s="12"/>
      <c r="F71" s="12"/>
      <c r="G71" s="56"/>
      <c r="H71" s="12"/>
      <c r="I71" s="12"/>
      <c r="J71" s="12"/>
    </row>
    <row r="72" spans="1:17" ht="12" customHeight="1" x14ac:dyDescent="0.25">
      <c r="A72" s="124"/>
      <c r="B72" s="12"/>
      <c r="C72" s="12"/>
      <c r="D72" s="12"/>
      <c r="E72" s="12"/>
      <c r="F72" s="12"/>
      <c r="G72" s="123"/>
      <c r="H72" s="12"/>
      <c r="I72" s="12"/>
      <c r="J72" s="12"/>
    </row>
    <row r="73" spans="1:17" ht="12" customHeight="1" x14ac:dyDescent="0.25">
      <c r="B73" s="12"/>
      <c r="C73" s="12"/>
      <c r="D73" s="12"/>
      <c r="E73" s="12"/>
      <c r="F73" s="12"/>
      <c r="G73" s="56"/>
      <c r="H73" s="12"/>
      <c r="I73" s="12"/>
      <c r="J73" s="12"/>
    </row>
    <row r="74" spans="1:17" ht="12" customHeight="1" x14ac:dyDescent="0.25">
      <c r="A74" s="124"/>
      <c r="B74" s="12"/>
      <c r="C74" s="12"/>
      <c r="D74" s="12"/>
      <c r="E74" s="260"/>
      <c r="F74" s="12"/>
      <c r="G74" s="12"/>
      <c r="H74" s="12"/>
      <c r="I74" s="12"/>
      <c r="J74" s="12"/>
    </row>
    <row r="75" spans="1:17" ht="12" customHeight="1" x14ac:dyDescent="0.25">
      <c r="A75" s="124"/>
      <c r="B75" s="12"/>
      <c r="C75" s="12"/>
      <c r="D75" s="146"/>
      <c r="E75" s="146"/>
      <c r="F75" s="146"/>
      <c r="G75" s="146"/>
      <c r="H75" s="12"/>
      <c r="I75" s="12"/>
      <c r="J75" s="12"/>
    </row>
    <row r="76" spans="1:17" ht="12" customHeight="1" x14ac:dyDescent="0.25">
      <c r="A76" s="376" t="s">
        <v>835</v>
      </c>
      <c r="B76" s="376"/>
      <c r="C76" s="376"/>
      <c r="D76" s="376"/>
      <c r="E76" s="376"/>
      <c r="F76" s="376"/>
      <c r="G76" s="376"/>
      <c r="H76" s="376"/>
      <c r="I76" s="376"/>
      <c r="J76" s="376"/>
    </row>
    <row r="77" spans="1:17" x14ac:dyDescent="0.25">
      <c r="A77" s="377" t="s">
        <v>836</v>
      </c>
      <c r="B77" s="377"/>
      <c r="C77" s="377"/>
      <c r="D77" s="377"/>
      <c r="E77" s="377"/>
      <c r="F77" s="377"/>
      <c r="G77" s="377"/>
      <c r="H77" s="377"/>
      <c r="I77" s="377"/>
      <c r="J77" s="377"/>
    </row>
    <row r="78" spans="1:17" s="13" customFormat="1" x14ac:dyDescent="0.25">
      <c r="A78" s="396">
        <f ca="1">TODAY()</f>
        <v>43601</v>
      </c>
      <c r="B78" s="396"/>
      <c r="C78" s="396"/>
      <c r="D78" s="396"/>
      <c r="E78" s="396"/>
      <c r="F78" s="396"/>
      <c r="G78" s="396"/>
      <c r="H78" s="396"/>
      <c r="I78" s="396"/>
      <c r="J78" s="396"/>
      <c r="K78" s="7"/>
      <c r="L78" s="7"/>
      <c r="M78" s="7"/>
      <c r="N78" s="7"/>
      <c r="O78" s="7"/>
      <c r="P78" s="7"/>
      <c r="Q78" s="7"/>
    </row>
    <row r="79" spans="1:17" x14ac:dyDescent="0.25">
      <c r="A79" s="396"/>
      <c r="B79" s="396"/>
      <c r="C79" s="396"/>
      <c r="D79" s="396"/>
      <c r="E79" s="396"/>
      <c r="F79" s="396"/>
      <c r="G79" s="396"/>
      <c r="H79" s="396"/>
      <c r="I79" s="396"/>
      <c r="J79" s="396"/>
    </row>
    <row r="80" spans="1:17" s="13" customFormat="1" x14ac:dyDescent="0.25">
      <c r="A80" s="55"/>
      <c r="B80" s="7"/>
      <c r="C80" s="64"/>
      <c r="D80" s="64"/>
      <c r="E80" s="7"/>
      <c r="F80" s="7"/>
      <c r="G80" s="64"/>
      <c r="H80" s="7"/>
      <c r="I80" s="7"/>
      <c r="J80" s="7"/>
    </row>
    <row r="81" spans="1:17" s="13" customFormat="1" x14ac:dyDescent="0.25">
      <c r="A81" s="55"/>
      <c r="B81" s="7"/>
      <c r="C81" s="64"/>
      <c r="D81" s="64"/>
      <c r="E81" s="7"/>
      <c r="F81" s="7"/>
      <c r="G81" s="64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7" x14ac:dyDescent="0.25">
      <c r="K82" s="13"/>
      <c r="L82" s="13"/>
      <c r="M82" s="13"/>
      <c r="N82" s="13"/>
      <c r="O82" s="13"/>
      <c r="P82" s="13"/>
      <c r="Q82" s="13"/>
    </row>
    <row r="83" spans="1:17" x14ac:dyDescent="0.25">
      <c r="K83" s="13"/>
      <c r="L83" s="13"/>
      <c r="M83" s="13"/>
      <c r="N83" s="13"/>
      <c r="O83" s="13"/>
      <c r="P83" s="13"/>
      <c r="Q83" s="13"/>
    </row>
  </sheetData>
  <mergeCells count="39">
    <mergeCell ref="A78:J78"/>
    <mergeCell ref="A79:J79"/>
    <mergeCell ref="D1:Q1"/>
    <mergeCell ref="D2:Q2"/>
    <mergeCell ref="D3:Q4"/>
    <mergeCell ref="A5:Q5"/>
    <mergeCell ref="A6:Q6"/>
    <mergeCell ref="A7:Q7"/>
    <mergeCell ref="K8:K9"/>
    <mergeCell ref="M8:M9"/>
    <mergeCell ref="N8:N9"/>
    <mergeCell ref="P8:P9"/>
    <mergeCell ref="Q8:Q9"/>
    <mergeCell ref="A69:Q69"/>
    <mergeCell ref="A70:Q70"/>
    <mergeCell ref="A67:J67"/>
    <mergeCell ref="A1:C4"/>
    <mergeCell ref="I8:I9"/>
    <mergeCell ref="G8:G9"/>
    <mergeCell ref="G45:G48"/>
    <mergeCell ref="H8:H9"/>
    <mergeCell ref="G38:G40"/>
    <mergeCell ref="G41:G42"/>
    <mergeCell ref="A68:J68"/>
    <mergeCell ref="K68:Q68"/>
    <mergeCell ref="A76:J76"/>
    <mergeCell ref="A77:J77"/>
    <mergeCell ref="A8:A9"/>
    <mergeCell ref="B10:B66"/>
    <mergeCell ref="B8:B9"/>
    <mergeCell ref="C8:C9"/>
    <mergeCell ref="D8:D9"/>
    <mergeCell ref="J8:J9"/>
    <mergeCell ref="E8:E9"/>
    <mergeCell ref="F8:F9"/>
    <mergeCell ref="H10:H66"/>
    <mergeCell ref="G10:G11"/>
    <mergeCell ref="G24:G29"/>
    <mergeCell ref="G30:G32"/>
  </mergeCells>
  <printOptions horizontalCentered="1" verticalCentered="1"/>
  <pageMargins left="0.70866141732283472" right="0.70866141732283472" top="0.230625" bottom="0.18" header="0.31496062992125984" footer="0.31496062992125984"/>
  <pageSetup paperSize="9" scale="73" fitToHeight="0" orientation="landscape" r:id="rId1"/>
  <ignoredErrors>
    <ignoredError sqref="F14:F15 E15 F17 E18 F21 E22:F34 D24:D34 F35:F36 D37:F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7"/>
  <sheetViews>
    <sheetView topLeftCell="A4" zoomScale="90" zoomScaleNormal="90" zoomScaleSheetLayoutView="85" workbookViewId="0">
      <selection activeCell="A6" sqref="A6:Q6"/>
    </sheetView>
  </sheetViews>
  <sheetFormatPr baseColWidth="10" defaultColWidth="11.42578125" defaultRowHeight="12.75" x14ac:dyDescent="0.25"/>
  <cols>
    <col min="1" max="1" width="5" style="15" customWidth="1"/>
    <col min="2" max="2" width="14" style="7" customWidth="1"/>
    <col min="3" max="3" width="13" style="13" customWidth="1"/>
    <col min="4" max="4" width="18.28515625" style="13" customWidth="1"/>
    <col min="5" max="5" width="18.28515625" style="7" customWidth="1"/>
    <col min="6" max="6" width="13.85546875" style="7" customWidth="1"/>
    <col min="7" max="7" width="20" style="7" customWidth="1"/>
    <col min="8" max="8" width="14.42578125" style="7" customWidth="1"/>
    <col min="9" max="9" width="19.42578125" style="7" customWidth="1"/>
    <col min="10" max="10" width="15.5703125" style="7" customWidth="1"/>
    <col min="11" max="11" width="11.42578125" style="7"/>
    <col min="12" max="12" width="15.7109375" style="7" customWidth="1"/>
    <col min="13" max="16384" width="11.42578125" style="7"/>
  </cols>
  <sheetData>
    <row r="1" spans="1:17" ht="22.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22.5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22.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14.2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27.75" customHeight="1" thickBot="1" x14ac:dyDescent="0.3">
      <c r="A5" s="368" t="s">
        <v>838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71"/>
    </row>
    <row r="6" spans="1:17" s="8" customFormat="1" ht="21.75" customHeight="1" thickBot="1" x14ac:dyDescent="0.3">
      <c r="A6" s="433" t="s">
        <v>1317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24" customHeight="1" thickBot="1" x14ac:dyDescent="0.3">
      <c r="A7" s="433" t="s">
        <v>904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5"/>
    </row>
    <row r="8" spans="1:17" ht="42" customHeight="1" x14ac:dyDescent="0.25">
      <c r="A8" s="494" t="s">
        <v>11</v>
      </c>
      <c r="B8" s="393" t="s">
        <v>0</v>
      </c>
      <c r="C8" s="393" t="s">
        <v>1</v>
      </c>
      <c r="D8" s="393" t="s">
        <v>2</v>
      </c>
      <c r="E8" s="393" t="s">
        <v>3</v>
      </c>
      <c r="F8" s="393" t="s">
        <v>4</v>
      </c>
      <c r="G8" s="393" t="s">
        <v>5</v>
      </c>
      <c r="H8" s="492" t="s">
        <v>1134</v>
      </c>
      <c r="I8" s="392" t="s">
        <v>1303</v>
      </c>
      <c r="J8" s="414" t="s">
        <v>1304</v>
      </c>
      <c r="K8" s="392" t="s">
        <v>1305</v>
      </c>
      <c r="L8" s="120" t="s">
        <v>1306</v>
      </c>
      <c r="M8" s="414" t="s">
        <v>1304</v>
      </c>
      <c r="N8" s="392" t="s">
        <v>1305</v>
      </c>
      <c r="O8" s="121" t="s">
        <v>1307</v>
      </c>
      <c r="P8" s="414" t="s">
        <v>1304</v>
      </c>
      <c r="Q8" s="457" t="s">
        <v>1305</v>
      </c>
    </row>
    <row r="9" spans="1:17" ht="23.25" customHeight="1" thickBot="1" x14ac:dyDescent="0.3">
      <c r="A9" s="417"/>
      <c r="B9" s="413"/>
      <c r="C9" s="413"/>
      <c r="D9" s="413"/>
      <c r="E9" s="413"/>
      <c r="F9" s="413"/>
      <c r="G9" s="413"/>
      <c r="H9" s="493"/>
      <c r="I9" s="393"/>
      <c r="J9" s="460"/>
      <c r="K9" s="393"/>
      <c r="L9" s="227" t="s">
        <v>1308</v>
      </c>
      <c r="M9" s="460"/>
      <c r="N9" s="393"/>
      <c r="O9" s="244" t="s">
        <v>832</v>
      </c>
      <c r="P9" s="460"/>
      <c r="Q9" s="461"/>
    </row>
    <row r="10" spans="1:17" ht="26.25" customHeight="1" x14ac:dyDescent="0.25">
      <c r="A10" s="39">
        <v>1</v>
      </c>
      <c r="B10" s="521" t="s">
        <v>907</v>
      </c>
      <c r="C10" s="111" t="s">
        <v>328</v>
      </c>
      <c r="D10" s="111" t="s">
        <v>329</v>
      </c>
      <c r="E10" s="111" t="s">
        <v>330</v>
      </c>
      <c r="F10" s="111" t="s">
        <v>331</v>
      </c>
      <c r="G10" s="513" t="s">
        <v>972</v>
      </c>
      <c r="H10" s="520" t="s">
        <v>1129</v>
      </c>
      <c r="I10" s="261"/>
      <c r="J10" s="263"/>
      <c r="K10" s="236"/>
      <c r="L10" s="236"/>
      <c r="M10" s="236"/>
      <c r="N10" s="236"/>
      <c r="O10" s="236"/>
      <c r="P10" s="236"/>
      <c r="Q10" s="236"/>
    </row>
    <row r="11" spans="1:17" ht="29.25" customHeight="1" x14ac:dyDescent="0.25">
      <c r="A11" s="9">
        <v>2</v>
      </c>
      <c r="B11" s="459"/>
      <c r="C11" s="112" t="s">
        <v>332</v>
      </c>
      <c r="D11" s="112" t="s">
        <v>333</v>
      </c>
      <c r="E11" s="112" t="s">
        <v>334</v>
      </c>
      <c r="F11" s="112">
        <v>57312</v>
      </c>
      <c r="G11" s="513"/>
      <c r="H11" s="520"/>
      <c r="I11" s="261"/>
      <c r="J11" s="263"/>
      <c r="K11" s="236"/>
      <c r="L11" s="236"/>
      <c r="M11" s="236"/>
      <c r="N11" s="236"/>
      <c r="O11" s="236"/>
      <c r="P11" s="236"/>
      <c r="Q11" s="236"/>
    </row>
    <row r="12" spans="1:17" ht="35.1" customHeight="1" x14ac:dyDescent="0.25">
      <c r="A12" s="9">
        <v>4</v>
      </c>
      <c r="B12" s="459" t="s">
        <v>399</v>
      </c>
      <c r="C12" s="112" t="s">
        <v>335</v>
      </c>
      <c r="D12" s="112" t="s">
        <v>336</v>
      </c>
      <c r="E12" s="112" t="s">
        <v>337</v>
      </c>
      <c r="F12" s="112" t="s">
        <v>338</v>
      </c>
      <c r="G12" s="491" t="s">
        <v>213</v>
      </c>
      <c r="H12" s="520"/>
      <c r="I12" s="261"/>
      <c r="J12" s="263"/>
      <c r="K12" s="236"/>
      <c r="L12" s="236"/>
      <c r="M12" s="236"/>
      <c r="N12" s="236"/>
      <c r="O12" s="236"/>
      <c r="P12" s="236"/>
      <c r="Q12" s="236"/>
    </row>
    <row r="13" spans="1:17" ht="35.1" customHeight="1" thickBot="1" x14ac:dyDescent="0.3">
      <c r="A13" s="68">
        <v>5</v>
      </c>
      <c r="B13" s="512"/>
      <c r="C13" s="145" t="s">
        <v>335</v>
      </c>
      <c r="D13" s="145" t="s">
        <v>336</v>
      </c>
      <c r="E13" s="145" t="s">
        <v>339</v>
      </c>
      <c r="F13" s="145" t="s">
        <v>340</v>
      </c>
      <c r="G13" s="513"/>
      <c r="H13" s="520"/>
      <c r="I13" s="264"/>
      <c r="J13" s="265"/>
      <c r="K13" s="266"/>
      <c r="L13" s="266"/>
      <c r="M13" s="266"/>
      <c r="N13" s="266"/>
      <c r="O13" s="266"/>
      <c r="P13" s="266"/>
      <c r="Q13" s="266"/>
    </row>
    <row r="14" spans="1:17" ht="24" customHeight="1" thickBot="1" x14ac:dyDescent="0.3">
      <c r="A14" s="418" t="s">
        <v>833</v>
      </c>
      <c r="B14" s="419"/>
      <c r="C14" s="419"/>
      <c r="D14" s="419"/>
      <c r="E14" s="419"/>
      <c r="F14" s="419"/>
      <c r="G14" s="419"/>
      <c r="H14" s="419"/>
      <c r="I14" s="419"/>
      <c r="J14" s="419"/>
      <c r="K14" s="279">
        <f>SUM(K10:K13)</f>
        <v>0</v>
      </c>
      <c r="L14" s="279">
        <f t="shared" ref="L14:Q14" si="0">SUM(L10:L13)</f>
        <v>0</v>
      </c>
      <c r="M14" s="279">
        <f t="shared" si="0"/>
        <v>0</v>
      </c>
      <c r="N14" s="279">
        <f t="shared" si="0"/>
        <v>0</v>
      </c>
      <c r="O14" s="279">
        <f t="shared" si="0"/>
        <v>0</v>
      </c>
      <c r="P14" s="279">
        <f t="shared" si="0"/>
        <v>0</v>
      </c>
      <c r="Q14" s="279">
        <f t="shared" si="0"/>
        <v>0</v>
      </c>
    </row>
    <row r="15" spans="1:17" ht="21" customHeight="1" thickBot="1" x14ac:dyDescent="0.3">
      <c r="A15" s="477" t="s">
        <v>834</v>
      </c>
      <c r="B15" s="478"/>
      <c r="C15" s="478"/>
      <c r="D15" s="478"/>
      <c r="E15" s="478"/>
      <c r="F15" s="478"/>
      <c r="G15" s="478"/>
      <c r="H15" s="478"/>
      <c r="I15" s="478"/>
      <c r="J15" s="479"/>
      <c r="K15" s="522"/>
      <c r="L15" s="523"/>
      <c r="M15" s="523"/>
      <c r="N15" s="523"/>
      <c r="O15" s="523"/>
      <c r="P15" s="523"/>
      <c r="Q15" s="524"/>
    </row>
    <row r="16" spans="1:17" ht="12" customHeight="1" thickBot="1" x14ac:dyDescent="0.3">
      <c r="A16" s="448" t="s">
        <v>7</v>
      </c>
      <c r="B16" s="449"/>
      <c r="C16" s="449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450"/>
    </row>
    <row r="17" spans="1:17" ht="10.5" customHeight="1" thickBot="1" x14ac:dyDescent="0.3">
      <c r="A17" s="451" t="s">
        <v>839</v>
      </c>
      <c r="B17" s="452"/>
      <c r="C17" s="452"/>
      <c r="D17" s="452"/>
      <c r="E17" s="452"/>
      <c r="F17" s="452"/>
      <c r="G17" s="452"/>
      <c r="H17" s="452"/>
      <c r="I17" s="452"/>
      <c r="J17" s="452"/>
      <c r="K17" s="452"/>
      <c r="L17" s="452"/>
      <c r="M17" s="452"/>
      <c r="N17" s="452"/>
      <c r="O17" s="452"/>
      <c r="P17" s="452"/>
      <c r="Q17" s="453"/>
    </row>
    <row r="18" spans="1:17" ht="19.5" customHeight="1" x14ac:dyDescent="0.25">
      <c r="B18" s="12"/>
      <c r="C18" s="12"/>
      <c r="D18" s="12"/>
      <c r="E18" s="12"/>
      <c r="F18" s="12"/>
      <c r="G18" s="12"/>
      <c r="H18" s="12"/>
      <c r="I18" s="12"/>
      <c r="J18" s="12"/>
    </row>
    <row r="19" spans="1:17" ht="12.75" customHeight="1" x14ac:dyDescent="0.25">
      <c r="B19" s="12"/>
      <c r="C19" s="12"/>
      <c r="D19" s="12"/>
      <c r="E19" s="12"/>
      <c r="F19" s="12"/>
      <c r="G19" s="12"/>
      <c r="H19" s="12"/>
      <c r="I19" s="12"/>
      <c r="J19" s="12"/>
    </row>
    <row r="20" spans="1:17" ht="12.75" customHeight="1" x14ac:dyDescent="0.25">
      <c r="A20" s="124"/>
      <c r="B20" s="12"/>
      <c r="C20" s="12"/>
      <c r="D20" s="12"/>
      <c r="E20" s="12"/>
      <c r="F20" s="12"/>
      <c r="G20" s="12"/>
      <c r="H20" s="12"/>
      <c r="I20" s="12"/>
      <c r="J20" s="12"/>
    </row>
    <row r="21" spans="1:17" ht="12.75" customHeight="1" x14ac:dyDescent="0.25">
      <c r="A21" s="124"/>
      <c r="B21" s="12"/>
      <c r="C21" s="12"/>
      <c r="D21" s="12"/>
      <c r="E21" s="146"/>
      <c r="F21" s="146"/>
      <c r="G21" s="146"/>
      <c r="H21" s="12"/>
      <c r="I21" s="12"/>
      <c r="J21" s="12"/>
    </row>
    <row r="22" spans="1:17" s="13" customFormat="1" ht="12.75" customHeight="1" x14ac:dyDescent="0.25">
      <c r="A22" s="376" t="s">
        <v>835</v>
      </c>
      <c r="B22" s="376"/>
      <c r="C22" s="376"/>
      <c r="D22" s="376"/>
      <c r="E22" s="376"/>
      <c r="F22" s="376"/>
      <c r="G22" s="376"/>
      <c r="H22" s="376"/>
      <c r="I22" s="376"/>
      <c r="J22" s="376"/>
      <c r="K22" s="7"/>
      <c r="L22" s="7"/>
      <c r="M22" s="7"/>
      <c r="N22" s="7"/>
      <c r="O22" s="7"/>
      <c r="P22" s="7"/>
      <c r="Q22" s="7"/>
    </row>
    <row r="23" spans="1:17" x14ac:dyDescent="0.25">
      <c r="A23" s="377" t="s">
        <v>836</v>
      </c>
      <c r="B23" s="377"/>
      <c r="C23" s="377"/>
      <c r="D23" s="377"/>
      <c r="E23" s="377"/>
      <c r="F23" s="377"/>
      <c r="G23" s="377"/>
      <c r="H23" s="377"/>
      <c r="I23" s="377"/>
      <c r="J23" s="377"/>
    </row>
    <row r="24" spans="1:17" s="13" customFormat="1" x14ac:dyDescent="0.25">
      <c r="A24" s="396">
        <f ca="1">TODAY()</f>
        <v>43601</v>
      </c>
      <c r="B24" s="396"/>
      <c r="C24" s="396"/>
      <c r="D24" s="396"/>
      <c r="E24" s="396"/>
      <c r="F24" s="396"/>
      <c r="G24" s="396"/>
      <c r="H24" s="396"/>
      <c r="I24" s="396"/>
      <c r="J24" s="396"/>
    </row>
    <row r="25" spans="1:17" s="13" customFormat="1" x14ac:dyDescent="0.25">
      <c r="A25" s="396"/>
      <c r="B25" s="396"/>
      <c r="C25" s="396"/>
      <c r="D25" s="396"/>
      <c r="E25" s="396"/>
      <c r="F25" s="396"/>
      <c r="G25" s="396"/>
      <c r="H25" s="396"/>
      <c r="I25" s="396"/>
      <c r="J25" s="396"/>
      <c r="K25" s="7"/>
      <c r="L25" s="7"/>
      <c r="M25" s="7"/>
      <c r="N25" s="7"/>
      <c r="O25" s="7"/>
      <c r="P25" s="7"/>
      <c r="Q25" s="7"/>
    </row>
    <row r="26" spans="1:17" x14ac:dyDescent="0.25">
      <c r="K26" s="13"/>
      <c r="L26" s="13"/>
      <c r="M26" s="13"/>
      <c r="N26" s="13"/>
      <c r="O26" s="13"/>
      <c r="P26" s="13"/>
      <c r="Q26" s="13"/>
    </row>
    <row r="27" spans="1:17" x14ac:dyDescent="0.25">
      <c r="K27" s="13"/>
      <c r="L27" s="13"/>
      <c r="M27" s="13"/>
      <c r="N27" s="13"/>
      <c r="O27" s="13"/>
      <c r="P27" s="13"/>
      <c r="Q27" s="13"/>
    </row>
  </sheetData>
  <mergeCells count="36">
    <mergeCell ref="A24:J24"/>
    <mergeCell ref="A25:J25"/>
    <mergeCell ref="D1:Q1"/>
    <mergeCell ref="D2:Q2"/>
    <mergeCell ref="D3:Q4"/>
    <mergeCell ref="A5:Q5"/>
    <mergeCell ref="A6:Q6"/>
    <mergeCell ref="A7:Q7"/>
    <mergeCell ref="K8:K9"/>
    <mergeCell ref="M8:M9"/>
    <mergeCell ref="N8:N9"/>
    <mergeCell ref="P8:P9"/>
    <mergeCell ref="Q8:Q9"/>
    <mergeCell ref="A16:Q16"/>
    <mergeCell ref="A17:Q17"/>
    <mergeCell ref="K15:Q15"/>
    <mergeCell ref="A1:C4"/>
    <mergeCell ref="I8:I9"/>
    <mergeCell ref="H10:H13"/>
    <mergeCell ref="A8:A9"/>
    <mergeCell ref="B8:B9"/>
    <mergeCell ref="C8:C9"/>
    <mergeCell ref="D8:D9"/>
    <mergeCell ref="E8:E9"/>
    <mergeCell ref="F8:F9"/>
    <mergeCell ref="B10:B11"/>
    <mergeCell ref="B12:B13"/>
    <mergeCell ref="G8:G9"/>
    <mergeCell ref="A23:J23"/>
    <mergeCell ref="A14:J14"/>
    <mergeCell ref="A15:J15"/>
    <mergeCell ref="H8:H9"/>
    <mergeCell ref="A22:J22"/>
    <mergeCell ref="G10:G11"/>
    <mergeCell ref="G12:G13"/>
    <mergeCell ref="J8:J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ignoredErrors>
    <ignoredError sqref="F10 F11 F12:F13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8"/>
  <sheetViews>
    <sheetView zoomScale="90" zoomScaleNormal="90" zoomScaleSheetLayoutView="85" workbookViewId="0">
      <selection activeCell="C17" sqref="C17"/>
    </sheetView>
  </sheetViews>
  <sheetFormatPr baseColWidth="10" defaultColWidth="11.42578125" defaultRowHeight="12.75" x14ac:dyDescent="0.25"/>
  <cols>
    <col min="1" max="1" width="5" style="15" customWidth="1"/>
    <col min="2" max="2" width="14.7109375" style="7" customWidth="1"/>
    <col min="3" max="3" width="16" style="13" customWidth="1"/>
    <col min="4" max="4" width="17.140625" style="13" customWidth="1"/>
    <col min="5" max="5" width="18" style="7" customWidth="1"/>
    <col min="6" max="6" width="14.28515625" style="7" customWidth="1"/>
    <col min="7" max="7" width="21.28515625" style="7" customWidth="1"/>
    <col min="8" max="8" width="13.140625" style="7" customWidth="1"/>
    <col min="9" max="9" width="14.42578125" style="7" customWidth="1"/>
    <col min="10" max="10" width="16.28515625" style="7" customWidth="1"/>
    <col min="11" max="11" width="11.42578125" style="7"/>
    <col min="12" max="12" width="14.7109375" style="7" customWidth="1"/>
    <col min="13" max="16384" width="11.42578125" style="7"/>
  </cols>
  <sheetData>
    <row r="1" spans="1:17" ht="12.75" customHeight="1" x14ac:dyDescent="0.25">
      <c r="A1" s="436"/>
      <c r="B1" s="437"/>
      <c r="C1" s="438"/>
      <c r="D1" s="421" t="s">
        <v>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12.75" customHeight="1" x14ac:dyDescent="0.25">
      <c r="A2" s="439"/>
      <c r="B2" s="440"/>
      <c r="C2" s="441"/>
      <c r="D2" s="424" t="s">
        <v>6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12.75" customHeight="1" x14ac:dyDescent="0.25">
      <c r="A3" s="439"/>
      <c r="B3" s="440"/>
      <c r="C3" s="441"/>
      <c r="D3" s="427" t="s">
        <v>10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</row>
    <row r="4" spans="1:17" ht="22.5" customHeight="1" thickBot="1" x14ac:dyDescent="0.3">
      <c r="A4" s="442"/>
      <c r="B4" s="443"/>
      <c r="C4" s="444"/>
      <c r="D4" s="430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" s="8" customFormat="1" ht="13.5" customHeight="1" thickBot="1" x14ac:dyDescent="0.3">
      <c r="A5" s="368" t="s">
        <v>838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71"/>
    </row>
    <row r="6" spans="1:17" s="8" customFormat="1" ht="13.5" customHeight="1" thickBot="1" x14ac:dyDescent="0.3">
      <c r="A6" s="433" t="s">
        <v>1318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5"/>
    </row>
    <row r="7" spans="1:17" ht="13.5" customHeight="1" thickBot="1" x14ac:dyDescent="0.3">
      <c r="A7" s="480" t="s">
        <v>904</v>
      </c>
      <c r="B7" s="481"/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2"/>
    </row>
    <row r="8" spans="1:17" ht="42" customHeight="1" x14ac:dyDescent="0.25">
      <c r="A8" s="408" t="s">
        <v>11</v>
      </c>
      <c r="B8" s="394" t="s">
        <v>0</v>
      </c>
      <c r="C8" s="394" t="s">
        <v>1</v>
      </c>
      <c r="D8" s="394" t="s">
        <v>2</v>
      </c>
      <c r="E8" s="394" t="s">
        <v>3</v>
      </c>
      <c r="F8" s="394" t="s">
        <v>4</v>
      </c>
      <c r="G8" s="394" t="s">
        <v>5</v>
      </c>
      <c r="H8" s="394" t="s">
        <v>1126</v>
      </c>
      <c r="I8" s="394" t="s">
        <v>1303</v>
      </c>
      <c r="J8" s="472" t="s">
        <v>1304</v>
      </c>
      <c r="K8" s="394" t="s">
        <v>1305</v>
      </c>
      <c r="L8" s="120" t="s">
        <v>1306</v>
      </c>
      <c r="M8" s="472" t="s">
        <v>1304</v>
      </c>
      <c r="N8" s="394" t="s">
        <v>1305</v>
      </c>
      <c r="O8" s="120" t="s">
        <v>1307</v>
      </c>
      <c r="P8" s="472" t="s">
        <v>1304</v>
      </c>
      <c r="Q8" s="483" t="s">
        <v>1305</v>
      </c>
    </row>
    <row r="9" spans="1:17" ht="15.75" customHeight="1" thickBot="1" x14ac:dyDescent="0.3">
      <c r="A9" s="503"/>
      <c r="B9" s="493"/>
      <c r="C9" s="493"/>
      <c r="D9" s="493"/>
      <c r="E9" s="493"/>
      <c r="F9" s="493"/>
      <c r="G9" s="493"/>
      <c r="H9" s="493"/>
      <c r="I9" s="493"/>
      <c r="J9" s="498"/>
      <c r="K9" s="493"/>
      <c r="L9" s="6" t="s">
        <v>831</v>
      </c>
      <c r="M9" s="498"/>
      <c r="N9" s="493"/>
      <c r="O9" s="6" t="s">
        <v>832</v>
      </c>
      <c r="P9" s="498"/>
      <c r="Q9" s="504"/>
    </row>
    <row r="10" spans="1:17" ht="25.5" customHeight="1" x14ac:dyDescent="0.25">
      <c r="A10" s="39">
        <v>1</v>
      </c>
      <c r="B10" s="499" t="s">
        <v>400</v>
      </c>
      <c r="C10" s="131" t="s">
        <v>343</v>
      </c>
      <c r="D10" s="131" t="s">
        <v>344</v>
      </c>
      <c r="E10" s="131" t="s">
        <v>345</v>
      </c>
      <c r="F10" s="131" t="s">
        <v>346</v>
      </c>
      <c r="G10" s="513" t="s">
        <v>347</v>
      </c>
      <c r="H10" s="490" t="s">
        <v>1129</v>
      </c>
      <c r="I10" s="271"/>
      <c r="J10" s="271"/>
      <c r="K10" s="272"/>
      <c r="L10" s="272"/>
      <c r="M10" s="272"/>
      <c r="N10" s="272"/>
      <c r="O10" s="272"/>
      <c r="P10" s="272"/>
      <c r="Q10" s="273"/>
    </row>
    <row r="11" spans="1:17" ht="25.5" customHeight="1" x14ac:dyDescent="0.25">
      <c r="A11" s="9">
        <v>2</v>
      </c>
      <c r="B11" s="499"/>
      <c r="C11" s="132" t="s">
        <v>348</v>
      </c>
      <c r="D11" s="132" t="s">
        <v>349</v>
      </c>
      <c r="E11" s="132" t="s">
        <v>350</v>
      </c>
      <c r="F11" s="132" t="s">
        <v>351</v>
      </c>
      <c r="G11" s="513"/>
      <c r="H11" s="473"/>
      <c r="I11" s="267"/>
      <c r="J11" s="267"/>
      <c r="K11" s="236"/>
      <c r="L11" s="236"/>
      <c r="M11" s="236"/>
      <c r="N11" s="236"/>
      <c r="O11" s="236"/>
      <c r="P11" s="236"/>
      <c r="Q11" s="268"/>
    </row>
    <row r="12" spans="1:17" ht="25.5" customHeight="1" x14ac:dyDescent="0.25">
      <c r="A12" s="9">
        <v>3</v>
      </c>
      <c r="B12" s="499"/>
      <c r="C12" s="132" t="s">
        <v>348</v>
      </c>
      <c r="D12" s="132" t="s">
        <v>352</v>
      </c>
      <c r="E12" s="132" t="s">
        <v>353</v>
      </c>
      <c r="F12" s="132" t="s">
        <v>354</v>
      </c>
      <c r="G12" s="513"/>
      <c r="H12" s="473"/>
      <c r="I12" s="267"/>
      <c r="J12" s="267"/>
      <c r="K12" s="236"/>
      <c r="L12" s="236"/>
      <c r="M12" s="236"/>
      <c r="N12" s="236"/>
      <c r="O12" s="236"/>
      <c r="P12" s="236"/>
      <c r="Q12" s="268"/>
    </row>
    <row r="13" spans="1:17" ht="25.5" customHeight="1" x14ac:dyDescent="0.25">
      <c r="A13" s="9">
        <v>4</v>
      </c>
      <c r="B13" s="499"/>
      <c r="C13" s="132" t="s">
        <v>348</v>
      </c>
      <c r="D13" s="132" t="s">
        <v>352</v>
      </c>
      <c r="E13" s="132" t="s">
        <v>355</v>
      </c>
      <c r="F13" s="132" t="s">
        <v>356</v>
      </c>
      <c r="G13" s="490"/>
      <c r="H13" s="473"/>
      <c r="I13" s="267"/>
      <c r="J13" s="267"/>
      <c r="K13" s="236"/>
      <c r="L13" s="236"/>
      <c r="M13" s="236"/>
      <c r="N13" s="236"/>
      <c r="O13" s="236"/>
      <c r="P13" s="236"/>
      <c r="Q13" s="268"/>
    </row>
    <row r="14" spans="1:17" ht="25.5" x14ac:dyDescent="0.25">
      <c r="A14" s="9">
        <v>5</v>
      </c>
      <c r="B14" s="499"/>
      <c r="C14" s="132" t="s">
        <v>357</v>
      </c>
      <c r="D14" s="132" t="s">
        <v>358</v>
      </c>
      <c r="E14" s="132" t="s">
        <v>359</v>
      </c>
      <c r="F14" s="132" t="s">
        <v>360</v>
      </c>
      <c r="G14" s="491" t="s">
        <v>398</v>
      </c>
      <c r="H14" s="473"/>
      <c r="I14" s="267"/>
      <c r="J14" s="267"/>
      <c r="K14" s="236"/>
      <c r="L14" s="236"/>
      <c r="M14" s="236"/>
      <c r="N14" s="236"/>
      <c r="O14" s="236"/>
      <c r="P14" s="236"/>
      <c r="Q14" s="268"/>
    </row>
    <row r="15" spans="1:17" ht="25.5" customHeight="1" x14ac:dyDescent="0.25">
      <c r="A15" s="9">
        <v>6</v>
      </c>
      <c r="B15" s="499"/>
      <c r="C15" s="132" t="s">
        <v>341</v>
      </c>
      <c r="D15" s="132" t="s">
        <v>362</v>
      </c>
      <c r="E15" s="132" t="s">
        <v>363</v>
      </c>
      <c r="F15" s="132" t="s">
        <v>364</v>
      </c>
      <c r="G15" s="513"/>
      <c r="H15" s="473"/>
      <c r="I15" s="267"/>
      <c r="J15" s="267"/>
      <c r="K15" s="236"/>
      <c r="L15" s="236"/>
      <c r="M15" s="236"/>
      <c r="N15" s="236"/>
      <c r="O15" s="236"/>
      <c r="P15" s="236"/>
      <c r="Q15" s="268"/>
    </row>
    <row r="16" spans="1:17" ht="25.5" customHeight="1" x14ac:dyDescent="0.25">
      <c r="A16" s="9">
        <v>7</v>
      </c>
      <c r="B16" s="499"/>
      <c r="C16" s="132" t="s">
        <v>366</v>
      </c>
      <c r="D16" s="132" t="s">
        <v>367</v>
      </c>
      <c r="E16" s="132">
        <v>41344053</v>
      </c>
      <c r="F16" s="132">
        <v>55805</v>
      </c>
      <c r="G16" s="513"/>
      <c r="H16" s="473"/>
      <c r="I16" s="267"/>
      <c r="J16" s="267"/>
      <c r="K16" s="236"/>
      <c r="L16" s="236"/>
      <c r="M16" s="236"/>
      <c r="N16" s="236"/>
      <c r="O16" s="236"/>
      <c r="P16" s="236"/>
      <c r="Q16" s="268"/>
    </row>
    <row r="17" spans="1:17" ht="25.5" customHeight="1" x14ac:dyDescent="0.25">
      <c r="A17" s="9">
        <v>8</v>
      </c>
      <c r="B17" s="499"/>
      <c r="C17" s="132" t="s">
        <v>368</v>
      </c>
      <c r="D17" s="132" t="s">
        <v>369</v>
      </c>
      <c r="E17" s="132" t="s">
        <v>370</v>
      </c>
      <c r="F17" s="132">
        <v>10389</v>
      </c>
      <c r="G17" s="513"/>
      <c r="H17" s="473"/>
      <c r="I17" s="267"/>
      <c r="J17" s="267"/>
      <c r="K17" s="236"/>
      <c r="L17" s="236"/>
      <c r="M17" s="236"/>
      <c r="N17" s="236"/>
      <c r="O17" s="236"/>
      <c r="P17" s="236"/>
      <c r="Q17" s="268"/>
    </row>
    <row r="18" spans="1:17" ht="25.5" customHeight="1" x14ac:dyDescent="0.25">
      <c r="A18" s="9">
        <v>9</v>
      </c>
      <c r="B18" s="499"/>
      <c r="C18" s="132" t="s">
        <v>348</v>
      </c>
      <c r="D18" s="132" t="s">
        <v>371</v>
      </c>
      <c r="E18" s="132" t="s">
        <v>372</v>
      </c>
      <c r="F18" s="132">
        <v>50580</v>
      </c>
      <c r="G18" s="490"/>
      <c r="H18" s="473"/>
      <c r="I18" s="267"/>
      <c r="J18" s="267"/>
      <c r="K18" s="236"/>
      <c r="L18" s="236"/>
      <c r="M18" s="236"/>
      <c r="N18" s="236"/>
      <c r="O18" s="236"/>
      <c r="P18" s="236"/>
      <c r="Q18" s="268"/>
    </row>
    <row r="19" spans="1:17" x14ac:dyDescent="0.25">
      <c r="A19" s="9">
        <v>10</v>
      </c>
      <c r="B19" s="499"/>
      <c r="C19" s="132" t="s">
        <v>365</v>
      </c>
      <c r="D19" s="132" t="s">
        <v>341</v>
      </c>
      <c r="E19" s="132" t="s">
        <v>373</v>
      </c>
      <c r="F19" s="132">
        <v>21975</v>
      </c>
      <c r="G19" s="491" t="s">
        <v>374</v>
      </c>
      <c r="H19" s="473"/>
      <c r="I19" s="267"/>
      <c r="J19" s="267"/>
      <c r="K19" s="236"/>
      <c r="L19" s="236"/>
      <c r="M19" s="236"/>
      <c r="N19" s="236"/>
      <c r="O19" s="236"/>
      <c r="P19" s="236"/>
      <c r="Q19" s="268"/>
    </row>
    <row r="20" spans="1:17" x14ac:dyDescent="0.25">
      <c r="A20" s="9">
        <v>11</v>
      </c>
      <c r="B20" s="499"/>
      <c r="C20" s="132" t="s">
        <v>341</v>
      </c>
      <c r="D20" s="132" t="s">
        <v>342</v>
      </c>
      <c r="E20" s="132" t="s">
        <v>375</v>
      </c>
      <c r="F20" s="132">
        <v>13493</v>
      </c>
      <c r="G20" s="513"/>
      <c r="H20" s="473"/>
      <c r="I20" s="267"/>
      <c r="J20" s="267"/>
      <c r="K20" s="236"/>
      <c r="L20" s="236"/>
      <c r="M20" s="236"/>
      <c r="N20" s="236"/>
      <c r="O20" s="236"/>
      <c r="P20" s="236"/>
      <c r="Q20" s="268"/>
    </row>
    <row r="21" spans="1:17" x14ac:dyDescent="0.25">
      <c r="A21" s="9">
        <v>12</v>
      </c>
      <c r="B21" s="499"/>
      <c r="C21" s="132" t="s">
        <v>365</v>
      </c>
      <c r="D21" s="132" t="s">
        <v>376</v>
      </c>
      <c r="E21" s="132">
        <v>41264177</v>
      </c>
      <c r="F21" s="132">
        <v>57361</v>
      </c>
      <c r="G21" s="490"/>
      <c r="H21" s="473"/>
      <c r="I21" s="267"/>
      <c r="J21" s="267"/>
      <c r="K21" s="236"/>
      <c r="L21" s="236"/>
      <c r="M21" s="236"/>
      <c r="N21" s="236"/>
      <c r="O21" s="236"/>
      <c r="P21" s="236"/>
      <c r="Q21" s="268"/>
    </row>
    <row r="22" spans="1:17" x14ac:dyDescent="0.25">
      <c r="A22" s="9">
        <v>13</v>
      </c>
      <c r="B22" s="499"/>
      <c r="C22" s="132" t="s">
        <v>378</v>
      </c>
      <c r="D22" s="132">
        <v>75005448</v>
      </c>
      <c r="E22" s="132" t="s">
        <v>379</v>
      </c>
      <c r="F22" s="132">
        <v>50984</v>
      </c>
      <c r="G22" s="491" t="s">
        <v>377</v>
      </c>
      <c r="H22" s="473"/>
      <c r="I22" s="267"/>
      <c r="J22" s="267"/>
      <c r="K22" s="236"/>
      <c r="L22" s="236"/>
      <c r="M22" s="236"/>
      <c r="N22" s="236"/>
      <c r="O22" s="236"/>
      <c r="P22" s="236"/>
      <c r="Q22" s="268"/>
    </row>
    <row r="23" spans="1:17" x14ac:dyDescent="0.25">
      <c r="A23" s="9">
        <v>14</v>
      </c>
      <c r="B23" s="499"/>
      <c r="C23" s="132" t="s">
        <v>380</v>
      </c>
      <c r="D23" s="132" t="s">
        <v>381</v>
      </c>
      <c r="E23" s="132" t="s">
        <v>382</v>
      </c>
      <c r="F23" s="132" t="s">
        <v>383</v>
      </c>
      <c r="G23" s="513"/>
      <c r="H23" s="473"/>
      <c r="I23" s="267"/>
      <c r="J23" s="267"/>
      <c r="K23" s="236"/>
      <c r="L23" s="236"/>
      <c r="M23" s="236"/>
      <c r="N23" s="236"/>
      <c r="O23" s="236"/>
      <c r="P23" s="236"/>
      <c r="Q23" s="268"/>
    </row>
    <row r="24" spans="1:17" ht="25.5" x14ac:dyDescent="0.25">
      <c r="A24" s="9">
        <v>15</v>
      </c>
      <c r="B24" s="499"/>
      <c r="C24" s="132" t="s">
        <v>384</v>
      </c>
      <c r="D24" s="132" t="s">
        <v>385</v>
      </c>
      <c r="E24" s="132" t="s">
        <v>386</v>
      </c>
      <c r="F24" s="132" t="s">
        <v>387</v>
      </c>
      <c r="G24" s="513"/>
      <c r="H24" s="473"/>
      <c r="I24" s="267"/>
      <c r="J24" s="267"/>
      <c r="K24" s="236"/>
      <c r="L24" s="236"/>
      <c r="M24" s="236"/>
      <c r="N24" s="236"/>
      <c r="O24" s="236"/>
      <c r="P24" s="236"/>
      <c r="Q24" s="268"/>
    </row>
    <row r="25" spans="1:17" ht="25.5" x14ac:dyDescent="0.25">
      <c r="A25" s="9">
        <v>16</v>
      </c>
      <c r="B25" s="499"/>
      <c r="C25" s="132" t="s">
        <v>384</v>
      </c>
      <c r="D25" s="132" t="s">
        <v>385</v>
      </c>
      <c r="E25" s="132" t="s">
        <v>388</v>
      </c>
      <c r="F25" s="132" t="s">
        <v>389</v>
      </c>
      <c r="G25" s="490"/>
      <c r="H25" s="473"/>
      <c r="I25" s="267"/>
      <c r="J25" s="267"/>
      <c r="K25" s="236"/>
      <c r="L25" s="236"/>
      <c r="M25" s="236"/>
      <c r="N25" s="236"/>
      <c r="O25" s="236"/>
      <c r="P25" s="236"/>
      <c r="Q25" s="268"/>
    </row>
    <row r="26" spans="1:17" x14ac:dyDescent="0.25">
      <c r="A26" s="9">
        <v>17</v>
      </c>
      <c r="B26" s="499"/>
      <c r="C26" s="132" t="s">
        <v>390</v>
      </c>
      <c r="D26" s="132" t="s">
        <v>391</v>
      </c>
      <c r="E26" s="132" t="s">
        <v>392</v>
      </c>
      <c r="F26" s="132">
        <v>43764</v>
      </c>
      <c r="G26" s="154" t="s">
        <v>251</v>
      </c>
      <c r="H26" s="473"/>
      <c r="I26" s="267"/>
      <c r="J26" s="267"/>
      <c r="K26" s="236"/>
      <c r="L26" s="236"/>
      <c r="M26" s="236"/>
      <c r="N26" s="236"/>
      <c r="O26" s="236"/>
      <c r="P26" s="236"/>
      <c r="Q26" s="268"/>
    </row>
    <row r="27" spans="1:17" ht="25.5" x14ac:dyDescent="0.25">
      <c r="A27" s="9">
        <v>18</v>
      </c>
      <c r="B27" s="499"/>
      <c r="C27" s="132" t="s">
        <v>378</v>
      </c>
      <c r="D27" s="132" t="s">
        <v>394</v>
      </c>
      <c r="E27" s="132" t="s">
        <v>395</v>
      </c>
      <c r="F27" s="132">
        <v>51416</v>
      </c>
      <c r="G27" s="151" t="s">
        <v>396</v>
      </c>
      <c r="H27" s="473"/>
      <c r="I27" s="267"/>
      <c r="J27" s="267"/>
      <c r="K27" s="236"/>
      <c r="L27" s="236"/>
      <c r="M27" s="236"/>
      <c r="N27" s="236"/>
      <c r="O27" s="236"/>
      <c r="P27" s="236"/>
      <c r="Q27" s="268"/>
    </row>
    <row r="28" spans="1:17" x14ac:dyDescent="0.25">
      <c r="A28" s="9">
        <v>19</v>
      </c>
      <c r="B28" s="499"/>
      <c r="C28" s="132" t="s">
        <v>365</v>
      </c>
      <c r="D28" s="132" t="s">
        <v>397</v>
      </c>
      <c r="E28" s="132">
        <v>40996276</v>
      </c>
      <c r="F28" s="132">
        <v>53389</v>
      </c>
      <c r="G28" s="151" t="s">
        <v>238</v>
      </c>
      <c r="H28" s="473"/>
      <c r="I28" s="267"/>
      <c r="J28" s="267"/>
      <c r="K28" s="236"/>
      <c r="L28" s="236"/>
      <c r="M28" s="236"/>
      <c r="N28" s="236"/>
      <c r="O28" s="236"/>
      <c r="P28" s="236"/>
      <c r="Q28" s="268"/>
    </row>
    <row r="29" spans="1:17" ht="25.5" customHeight="1" x14ac:dyDescent="0.25">
      <c r="A29" s="9">
        <v>20</v>
      </c>
      <c r="B29" s="499"/>
      <c r="C29" s="131" t="s">
        <v>384</v>
      </c>
      <c r="D29" s="131" t="s">
        <v>973</v>
      </c>
      <c r="E29" s="131">
        <v>41470005</v>
      </c>
      <c r="F29" s="131">
        <v>57175</v>
      </c>
      <c r="G29" s="160" t="s">
        <v>212</v>
      </c>
      <c r="H29" s="473"/>
      <c r="I29" s="267"/>
      <c r="J29" s="267"/>
      <c r="K29" s="236"/>
      <c r="L29" s="236"/>
      <c r="M29" s="236"/>
      <c r="N29" s="236"/>
      <c r="O29" s="236"/>
      <c r="P29" s="236"/>
      <c r="Q29" s="268"/>
    </row>
    <row r="30" spans="1:17" ht="25.5" customHeight="1" x14ac:dyDescent="0.25">
      <c r="A30" s="9">
        <v>21</v>
      </c>
      <c r="B30" s="499"/>
      <c r="C30" s="132" t="s">
        <v>974</v>
      </c>
      <c r="D30" s="132" t="s">
        <v>975</v>
      </c>
      <c r="E30" s="132">
        <v>76125034</v>
      </c>
      <c r="F30" s="132">
        <v>56033</v>
      </c>
      <c r="G30" s="513" t="s">
        <v>393</v>
      </c>
      <c r="H30" s="473"/>
      <c r="I30" s="267"/>
      <c r="J30" s="267"/>
      <c r="K30" s="236"/>
      <c r="L30" s="236"/>
      <c r="M30" s="236"/>
      <c r="N30" s="236"/>
      <c r="O30" s="236"/>
      <c r="P30" s="236"/>
      <c r="Q30" s="268"/>
    </row>
    <row r="31" spans="1:17" x14ac:dyDescent="0.25">
      <c r="A31" s="9">
        <v>22</v>
      </c>
      <c r="B31" s="499"/>
      <c r="C31" s="132" t="s">
        <v>974</v>
      </c>
      <c r="D31" s="132" t="s">
        <v>975</v>
      </c>
      <c r="E31" s="132">
        <v>76135005</v>
      </c>
      <c r="F31" s="132">
        <v>56032</v>
      </c>
      <c r="G31" s="513"/>
      <c r="H31" s="473"/>
      <c r="I31" s="267"/>
      <c r="J31" s="267"/>
      <c r="K31" s="236"/>
      <c r="L31" s="236"/>
      <c r="M31" s="236"/>
      <c r="N31" s="236"/>
      <c r="O31" s="236"/>
      <c r="P31" s="236"/>
      <c r="Q31" s="268"/>
    </row>
    <row r="32" spans="1:17" ht="13.5" thickBot="1" x14ac:dyDescent="0.3">
      <c r="A32" s="20">
        <v>23</v>
      </c>
      <c r="B32" s="500"/>
      <c r="C32" s="137" t="s">
        <v>348</v>
      </c>
      <c r="D32" s="137" t="s">
        <v>896</v>
      </c>
      <c r="E32" s="137">
        <v>12130038</v>
      </c>
      <c r="F32" s="137">
        <v>64978</v>
      </c>
      <c r="G32" s="525"/>
      <c r="H32" s="501"/>
      <c r="I32" s="269"/>
      <c r="J32" s="269"/>
      <c r="K32" s="238"/>
      <c r="L32" s="238"/>
      <c r="M32" s="238"/>
      <c r="N32" s="238"/>
      <c r="O32" s="238"/>
      <c r="P32" s="238"/>
      <c r="Q32" s="270"/>
    </row>
    <row r="33" spans="1:17" ht="30" customHeight="1" x14ac:dyDescent="0.25">
      <c r="A33" s="464" t="s">
        <v>833</v>
      </c>
      <c r="B33" s="465"/>
      <c r="C33" s="465"/>
      <c r="D33" s="465"/>
      <c r="E33" s="465"/>
      <c r="F33" s="465"/>
      <c r="G33" s="465"/>
      <c r="H33" s="465"/>
      <c r="I33" s="465"/>
      <c r="J33" s="526"/>
      <c r="K33" s="228"/>
      <c r="L33" s="228"/>
      <c r="M33" s="228"/>
      <c r="N33" s="228"/>
      <c r="O33" s="228"/>
      <c r="P33" s="228"/>
      <c r="Q33" s="229"/>
    </row>
    <row r="34" spans="1:17" ht="25.5" customHeight="1" thickBot="1" x14ac:dyDescent="0.3">
      <c r="A34" s="466" t="s">
        <v>834</v>
      </c>
      <c r="B34" s="467"/>
      <c r="C34" s="467"/>
      <c r="D34" s="467"/>
      <c r="E34" s="467"/>
      <c r="F34" s="467"/>
      <c r="G34" s="467"/>
      <c r="H34" s="467"/>
      <c r="I34" s="467"/>
      <c r="J34" s="468"/>
      <c r="K34" s="527"/>
      <c r="L34" s="528"/>
      <c r="M34" s="528"/>
      <c r="N34" s="528"/>
      <c r="O34" s="528"/>
      <c r="P34" s="528"/>
      <c r="Q34" s="529"/>
    </row>
    <row r="35" spans="1:17" ht="13.5" thickBot="1" x14ac:dyDescent="0.3">
      <c r="A35" s="448" t="s">
        <v>7</v>
      </c>
      <c r="B35" s="449"/>
      <c r="C35" s="449"/>
      <c r="D35" s="449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50"/>
    </row>
    <row r="36" spans="1:17" ht="27.75" customHeight="1" thickBot="1" x14ac:dyDescent="0.3">
      <c r="A36" s="451" t="s">
        <v>839</v>
      </c>
      <c r="B36" s="452"/>
      <c r="C36" s="452"/>
      <c r="D36" s="452"/>
      <c r="E36" s="452"/>
      <c r="F36" s="452"/>
      <c r="G36" s="452"/>
      <c r="H36" s="452"/>
      <c r="I36" s="452"/>
      <c r="J36" s="452"/>
      <c r="K36" s="452"/>
      <c r="L36" s="452"/>
      <c r="M36" s="452"/>
      <c r="N36" s="452"/>
      <c r="O36" s="452"/>
      <c r="P36" s="452"/>
      <c r="Q36" s="453"/>
    </row>
    <row r="37" spans="1:17" ht="13.5" customHeight="1" x14ac:dyDescent="0.25">
      <c r="B37" s="12"/>
      <c r="C37" s="12"/>
      <c r="D37" s="12"/>
      <c r="E37" s="12"/>
      <c r="F37" s="12"/>
      <c r="G37" s="12"/>
      <c r="H37" s="12"/>
      <c r="I37" s="12"/>
      <c r="J37" s="12"/>
    </row>
    <row r="38" spans="1:17" ht="13.5" customHeight="1" x14ac:dyDescent="0.25">
      <c r="A38" s="124"/>
      <c r="B38" s="12"/>
      <c r="C38" s="12"/>
      <c r="D38" s="12"/>
      <c r="E38" s="12"/>
      <c r="F38" s="12"/>
      <c r="G38" s="12"/>
      <c r="H38" s="12"/>
      <c r="I38" s="12"/>
      <c r="J38" s="12"/>
    </row>
    <row r="39" spans="1:17" ht="13.5" customHeight="1" x14ac:dyDescent="0.25">
      <c r="A39" s="124"/>
      <c r="B39" s="12"/>
      <c r="C39" s="12"/>
      <c r="D39" s="12"/>
      <c r="E39" s="146"/>
      <c r="F39" s="146"/>
      <c r="G39" s="146"/>
      <c r="H39" s="12"/>
      <c r="I39" s="12"/>
      <c r="J39" s="12"/>
    </row>
    <row r="40" spans="1:17" ht="13.5" customHeight="1" x14ac:dyDescent="0.25">
      <c r="A40" s="376" t="s">
        <v>835</v>
      </c>
      <c r="B40" s="376"/>
      <c r="C40" s="376"/>
      <c r="D40" s="376"/>
      <c r="E40" s="376"/>
      <c r="F40" s="376"/>
      <c r="G40" s="376"/>
      <c r="H40" s="376"/>
      <c r="I40" s="376"/>
      <c r="J40" s="376"/>
    </row>
    <row r="41" spans="1:17" x14ac:dyDescent="0.25">
      <c r="A41" s="377" t="s">
        <v>836</v>
      </c>
      <c r="B41" s="377"/>
      <c r="C41" s="377"/>
      <c r="D41" s="377"/>
      <c r="E41" s="377"/>
      <c r="F41" s="377"/>
      <c r="G41" s="377"/>
      <c r="H41" s="377"/>
      <c r="I41" s="377"/>
      <c r="J41" s="377"/>
    </row>
    <row r="42" spans="1:17" x14ac:dyDescent="0.25">
      <c r="A42" s="396">
        <f ca="1">TODAY()</f>
        <v>43601</v>
      </c>
      <c r="B42" s="396"/>
      <c r="C42" s="396"/>
      <c r="D42" s="396"/>
      <c r="E42" s="396"/>
      <c r="F42" s="396"/>
      <c r="G42" s="396"/>
      <c r="H42" s="396"/>
      <c r="I42" s="396"/>
      <c r="J42" s="396"/>
    </row>
    <row r="43" spans="1:17" x14ac:dyDescent="0.25">
      <c r="A43" s="396"/>
      <c r="B43" s="396"/>
      <c r="C43" s="396"/>
      <c r="D43" s="396"/>
      <c r="E43" s="396"/>
      <c r="F43" s="396"/>
      <c r="G43" s="396"/>
      <c r="H43" s="396"/>
      <c r="I43" s="396"/>
      <c r="J43" s="396"/>
    </row>
    <row r="46" spans="1:17" s="13" customFormat="1" x14ac:dyDescent="0.25">
      <c r="A46" s="15"/>
      <c r="B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8" spans="1:17" x14ac:dyDescent="0.25">
      <c r="K48" s="13"/>
      <c r="L48" s="13"/>
      <c r="M48" s="13"/>
      <c r="N48" s="13"/>
      <c r="O48" s="13"/>
      <c r="P48" s="13"/>
      <c r="Q48" s="13"/>
    </row>
  </sheetData>
  <mergeCells count="38">
    <mergeCell ref="A43:J43"/>
    <mergeCell ref="D1:Q1"/>
    <mergeCell ref="D2:Q2"/>
    <mergeCell ref="D3:Q4"/>
    <mergeCell ref="A5:Q5"/>
    <mergeCell ref="A6:Q6"/>
    <mergeCell ref="A7:Q7"/>
    <mergeCell ref="K8:K9"/>
    <mergeCell ref="M8:M9"/>
    <mergeCell ref="N8:N9"/>
    <mergeCell ref="P8:P9"/>
    <mergeCell ref="Q8:Q9"/>
    <mergeCell ref="A35:Q35"/>
    <mergeCell ref="A36:Q36"/>
    <mergeCell ref="A1:C4"/>
    <mergeCell ref="A8:A9"/>
    <mergeCell ref="B8:B9"/>
    <mergeCell ref="C8:C9"/>
    <mergeCell ref="D8:D9"/>
    <mergeCell ref="A33:J33"/>
    <mergeCell ref="I8:I9"/>
    <mergeCell ref="K34:Q34"/>
    <mergeCell ref="A42:J42"/>
    <mergeCell ref="A40:J40"/>
    <mergeCell ref="G22:G25"/>
    <mergeCell ref="G30:G32"/>
    <mergeCell ref="J8:J9"/>
    <mergeCell ref="A41:J41"/>
    <mergeCell ref="H10:H32"/>
    <mergeCell ref="B10:B32"/>
    <mergeCell ref="G10:G13"/>
    <mergeCell ref="G14:G18"/>
    <mergeCell ref="G19:G21"/>
    <mergeCell ref="A34:J34"/>
    <mergeCell ref="E8:E9"/>
    <mergeCell ref="F8:F9"/>
    <mergeCell ref="G8:G9"/>
    <mergeCell ref="H8:H9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72" fitToHeight="0" orientation="landscape" r:id="rId1"/>
  <ignoredErrors>
    <ignoredError sqref="F14:F19 E11 E15:E19 F10:F13 E20:E21 F20:F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49</vt:i4>
      </vt:variant>
    </vt:vector>
  </HeadingPairs>
  <TitlesOfParts>
    <vt:vector size="85" baseType="lpstr">
      <vt:lpstr>ITEM 01</vt:lpstr>
      <vt:lpstr>ITEM 02</vt:lpstr>
      <vt:lpstr>ITEM 03</vt:lpstr>
      <vt:lpstr>ITEM 04</vt:lpstr>
      <vt:lpstr>ITEM 05</vt:lpstr>
      <vt:lpstr>ITEM 06 </vt:lpstr>
      <vt:lpstr>ITEM 07</vt:lpstr>
      <vt:lpstr>ITEM 08</vt:lpstr>
      <vt:lpstr>ITEM 09</vt:lpstr>
      <vt:lpstr>ITEM 10</vt:lpstr>
      <vt:lpstr>ITEM 11</vt:lpstr>
      <vt:lpstr>ITEM 12</vt:lpstr>
      <vt:lpstr>ITEM 13</vt:lpstr>
      <vt:lpstr>ITEM 14</vt:lpstr>
      <vt:lpstr>ITEM 15</vt:lpstr>
      <vt:lpstr>ITEM 16</vt:lpstr>
      <vt:lpstr>ITEM 17</vt:lpstr>
      <vt:lpstr>ITEM 18</vt:lpstr>
      <vt:lpstr>ITEM 19</vt:lpstr>
      <vt:lpstr>ITEM 20</vt:lpstr>
      <vt:lpstr>ITEM 21</vt:lpstr>
      <vt:lpstr>ITEM 22</vt:lpstr>
      <vt:lpstr>ITEM 23</vt:lpstr>
      <vt:lpstr>ITEM 24</vt:lpstr>
      <vt:lpstr>ITEM 25</vt:lpstr>
      <vt:lpstr>ITEM 26</vt:lpstr>
      <vt:lpstr>ITEM 27</vt:lpstr>
      <vt:lpstr>ITEM 28</vt:lpstr>
      <vt:lpstr>ITEM 29</vt:lpstr>
      <vt:lpstr>ITEM 30</vt:lpstr>
      <vt:lpstr>ITEM 31</vt:lpstr>
      <vt:lpstr>ITEM 32</vt:lpstr>
      <vt:lpstr>ITEM 33 INCLUSIÓN</vt:lpstr>
      <vt:lpstr>ITEM 34</vt:lpstr>
      <vt:lpstr>ITEM 35</vt:lpstr>
      <vt:lpstr>CALCULO GLOBAL</vt:lpstr>
      <vt:lpstr>a</vt:lpstr>
      <vt:lpstr>'ITEM 01'!Área_de_impresión</vt:lpstr>
      <vt:lpstr>'ITEM 02'!Área_de_impresión</vt:lpstr>
      <vt:lpstr>'ITEM 03'!Área_de_impresión</vt:lpstr>
      <vt:lpstr>'ITEM 04'!Área_de_impresión</vt:lpstr>
      <vt:lpstr>'ITEM 05'!Área_de_impresión</vt:lpstr>
      <vt:lpstr>'ITEM 06 '!Área_de_impresión</vt:lpstr>
      <vt:lpstr>'ITEM 07'!Área_de_impresión</vt:lpstr>
      <vt:lpstr>'ITEM 08'!Área_de_impresión</vt:lpstr>
      <vt:lpstr>'ITEM 09'!Área_de_impresión</vt:lpstr>
      <vt:lpstr>'ITEM 10'!Área_de_impresión</vt:lpstr>
      <vt:lpstr>'ITEM 11'!Área_de_impresión</vt:lpstr>
      <vt:lpstr>'ITEM 12'!Área_de_impresión</vt:lpstr>
      <vt:lpstr>'ITEM 13'!Área_de_impresión</vt:lpstr>
      <vt:lpstr>'ITEM 14'!Área_de_impresión</vt:lpstr>
      <vt:lpstr>'ITEM 15'!Área_de_impresión</vt:lpstr>
      <vt:lpstr>'ITEM 16'!Área_de_impresión</vt:lpstr>
      <vt:lpstr>'ITEM 17'!Área_de_impresión</vt:lpstr>
      <vt:lpstr>'ITEM 18'!Área_de_impresión</vt:lpstr>
      <vt:lpstr>'ITEM 19'!Área_de_impresión</vt:lpstr>
      <vt:lpstr>'ITEM 20'!Área_de_impresión</vt:lpstr>
      <vt:lpstr>'ITEM 21'!Área_de_impresión</vt:lpstr>
      <vt:lpstr>'ITEM 22'!Área_de_impresión</vt:lpstr>
      <vt:lpstr>'ITEM 23'!Área_de_impresión</vt:lpstr>
      <vt:lpstr>'ITEM 24'!Área_de_impresión</vt:lpstr>
      <vt:lpstr>'ITEM 25'!Área_de_impresión</vt:lpstr>
      <vt:lpstr>'ITEM 26'!Área_de_impresión</vt:lpstr>
      <vt:lpstr>'ITEM 27'!Área_de_impresión</vt:lpstr>
      <vt:lpstr>'ITEM 28'!Área_de_impresión</vt:lpstr>
      <vt:lpstr>'ITEM 29'!Área_de_impresión</vt:lpstr>
      <vt:lpstr>'ITEM 30'!Área_de_impresión</vt:lpstr>
      <vt:lpstr>'ITEM 31'!Área_de_impresión</vt:lpstr>
      <vt:lpstr>'ITEM 32'!Área_de_impresión</vt:lpstr>
      <vt:lpstr>'ITEM 33 INCLUSIÓN'!Área_de_impresión</vt:lpstr>
      <vt:lpstr>'ITEM 34'!Área_de_impresión</vt:lpstr>
      <vt:lpstr>'ITEM 35'!Área_de_impresión</vt:lpstr>
      <vt:lpstr>'ITEM 01'!Títulos_a_imprimir</vt:lpstr>
      <vt:lpstr>'ITEM 02'!Títulos_a_imprimir</vt:lpstr>
      <vt:lpstr>'ITEM 03'!Títulos_a_imprimir</vt:lpstr>
      <vt:lpstr>'ITEM 04'!Títulos_a_imprimir</vt:lpstr>
      <vt:lpstr>'ITEM 05'!Títulos_a_imprimir</vt:lpstr>
      <vt:lpstr>'ITEM 07'!Títulos_a_imprimir</vt:lpstr>
      <vt:lpstr>'ITEM 09'!Títulos_a_imprimir</vt:lpstr>
      <vt:lpstr>'ITEM 10'!Títulos_a_imprimir</vt:lpstr>
      <vt:lpstr>'ITEM 11'!Títulos_a_imprimir</vt:lpstr>
      <vt:lpstr>'ITEM 22'!Títulos_a_imprimir</vt:lpstr>
      <vt:lpstr>'ITEM 24'!Títulos_a_imprimir</vt:lpstr>
      <vt:lpstr>'ITEM 25'!Títulos_a_imprimir</vt:lpstr>
      <vt:lpstr>'ITEM 29'!Títulos_a_imprimir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del INC</dc:creator>
  <cp:lastModifiedBy>Luis Tirzo Viafara Carvajal </cp:lastModifiedBy>
  <cp:lastPrinted>2019-03-29T20:27:34Z</cp:lastPrinted>
  <dcterms:created xsi:type="dcterms:W3CDTF">2013-02-06T21:42:23Z</dcterms:created>
  <dcterms:modified xsi:type="dcterms:W3CDTF">2019-05-16T16:35:46Z</dcterms:modified>
</cp:coreProperties>
</file>