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SERVICIOS TECNOLOGICOS\EJERCICIOS AE\CALL CENTER\AS - IS\Estudios Previos\Adenda\"/>
    </mc:Choice>
  </mc:AlternateContent>
  <xr:revisionPtr revIDLastSave="0" documentId="13_ncr:1_{56FDCB9B-B847-4000-A2D2-97895AB2FADD}" xr6:coauthVersionLast="41" xr6:coauthVersionMax="41" xr10:uidLastSave="{00000000-0000-0000-0000-000000000000}"/>
  <bookViews>
    <workbookView xWindow="-110" yWindow="-110" windowWidth="19420" windowHeight="10420" firstSheet="1" activeTab="1" xr2:uid="{00000000-000D-0000-FFFF-FFFF00000000}"/>
  </bookViews>
  <sheets>
    <sheet name="EMR" sheetId="1" state="hidden" r:id="rId1"/>
    <sheet name="SMR" sheetId="13" r:id="rId2"/>
    <sheet name="Costos" sheetId="3" state="hidden" r:id="rId3"/>
    <sheet name="Talento Humano" sheetId="6" r:id="rId4"/>
    <sheet name="Experiencia" sheetId="5" r:id="rId5"/>
    <sheet name="Certificaciones" sheetId="7" r:id="rId6"/>
    <sheet name="Nivel de Servicio" sheetId="11" r:id="rId7"/>
    <sheet name="RSG"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4" i="8" l="1"/>
  <c r="A64" i="8"/>
  <c r="A65" i="8" s="1"/>
  <c r="A66" i="8" s="1"/>
  <c r="A68" i="8" s="1"/>
  <c r="A70" i="8" s="1"/>
  <c r="A12" i="8" l="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D8" i="13" l="1"/>
  <c r="D9" i="13" s="1"/>
  <c r="B9" i="13"/>
  <c r="D16" i="13"/>
  <c r="D17" i="13" s="1"/>
  <c r="B17" i="13"/>
  <c r="D26" i="13"/>
  <c r="D27" i="13"/>
  <c r="D37" i="13"/>
  <c r="D38" i="13"/>
  <c r="D52" i="13"/>
  <c r="D53" i="13" s="1"/>
  <c r="B53" i="13"/>
  <c r="D58" i="13"/>
  <c r="D59" i="13" s="1"/>
  <c r="B59" i="13"/>
  <c r="I35" i="5" l="1"/>
  <c r="I34" i="5"/>
  <c r="I33" i="5"/>
  <c r="I32" i="5"/>
  <c r="I31" i="5"/>
  <c r="I30" i="5"/>
  <c r="I29" i="5"/>
  <c r="I28" i="5"/>
  <c r="I27" i="5"/>
  <c r="I26" i="5"/>
  <c r="I25" i="5"/>
  <c r="I24" i="5"/>
  <c r="I23" i="5"/>
  <c r="I22" i="5"/>
  <c r="I21" i="5"/>
  <c r="I20" i="5"/>
  <c r="I19" i="5"/>
  <c r="I18" i="5"/>
  <c r="I17" i="5"/>
  <c r="I16" i="5"/>
  <c r="I15" i="5"/>
  <c r="I14" i="5"/>
  <c r="H36" i="5"/>
  <c r="I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INSTITUTO</author>
  </authors>
  <commentList>
    <comment ref="J11" authorId="0" shapeId="0" xr:uid="{00000000-0006-0000-0400-000001000000}">
      <text>
        <r>
          <rPr>
            <b/>
            <sz val="12"/>
            <color indexed="81"/>
            <rFont val="Tahoma"/>
            <family val="2"/>
          </rPr>
          <t>E=excelente
B=bueno
R=regular
M=malo</t>
        </r>
      </text>
    </comment>
    <comment ref="D12" authorId="1" shapeId="0" xr:uid="{00000000-0006-0000-0400-000002000000}">
      <text>
        <r>
          <rPr>
            <b/>
            <sz val="9"/>
            <color indexed="81"/>
            <rFont val="Tahoma"/>
            <family val="2"/>
          </rPr>
          <t>G= Gobierno
P= Privado</t>
        </r>
      </text>
    </comment>
  </commentList>
</comments>
</file>

<file path=xl/sharedStrings.xml><?xml version="1.0" encoding="utf-8"?>
<sst xmlns="http://schemas.openxmlformats.org/spreadsheetml/2006/main" count="784" uniqueCount="466">
  <si>
    <t>SERVICIOS DE AGENDAMIENTO</t>
  </si>
  <si>
    <t>Agendamiento de citas</t>
  </si>
  <si>
    <t>Reagendamiento de citas</t>
  </si>
  <si>
    <t>Confirmación de asistencia</t>
  </si>
  <si>
    <t>Modificación de citas</t>
  </si>
  <si>
    <t>Cancelación de citas</t>
  </si>
  <si>
    <t>Respuesta a consultas frecuentes</t>
  </si>
  <si>
    <t>CANALES DE ATENCIÓN</t>
  </si>
  <si>
    <t>Teléfono</t>
  </si>
  <si>
    <t>Chat</t>
  </si>
  <si>
    <t>Clic to Call</t>
  </si>
  <si>
    <t>Web Call Back</t>
  </si>
  <si>
    <t>Email</t>
  </si>
  <si>
    <t>EXPERIENCIA AL CLIENTE</t>
  </si>
  <si>
    <t>Información General</t>
  </si>
  <si>
    <t>Gestión de Email y Chat</t>
  </si>
  <si>
    <t>Registro de información</t>
  </si>
  <si>
    <t>Generación de reportes para el seguimiento y control del servicio.</t>
  </si>
  <si>
    <t>NOTIFICACIÓN</t>
  </si>
  <si>
    <t>SMS Doble Vía</t>
  </si>
  <si>
    <t>Correo Electronico</t>
  </si>
  <si>
    <t>BUSSINESS INTELLIGENCE</t>
  </si>
  <si>
    <t>Seguimiento y control</t>
  </si>
  <si>
    <t>Indicadores de gestión</t>
  </si>
  <si>
    <t>KPI y ANS</t>
  </si>
  <si>
    <t>Comportamiento de pacientes</t>
  </si>
  <si>
    <t>1 Gerente de operaciones compartido</t>
  </si>
  <si>
    <t>1 Supervisor de operaciones exclusivo</t>
  </si>
  <si>
    <t>1 Analista de calidad compartido</t>
  </si>
  <si>
    <t>1 Formador compartido</t>
  </si>
  <si>
    <t>Asesores exclusivos (Jornada de 48 horas semanales)</t>
  </si>
  <si>
    <t>Puesto de trabajo Asesor (PC + Diadema + Internet)</t>
  </si>
  <si>
    <t>Plataforma de Contact Center.</t>
  </si>
  <si>
    <t>Plataforma de chat web + whatsapp, Clic to call y web call back</t>
  </si>
  <si>
    <t>Grabación de llamadas</t>
  </si>
  <si>
    <t>BI - Inteligencia de Negocio (Reportería y Analítica)</t>
  </si>
  <si>
    <t>Workforce Management</t>
  </si>
  <si>
    <t>SOLUCIÓN DE CONECTIVIDAD</t>
  </si>
  <si>
    <t>PLANTA TELEFONICA</t>
  </si>
  <si>
    <t>TRONCALES SIP</t>
  </si>
  <si>
    <t>SERVIDOR DE CORREO</t>
  </si>
  <si>
    <t>APLICACIONES</t>
  </si>
  <si>
    <t>VPN</t>
  </si>
  <si>
    <t>WEB SERVER</t>
  </si>
  <si>
    <t>01-8000.</t>
  </si>
  <si>
    <t>IVR</t>
  </si>
  <si>
    <t>SEGURIDAD</t>
  </si>
  <si>
    <t>BASE DE DATOS</t>
  </si>
  <si>
    <t>PLATAFORMA DE GRABACIÓN</t>
  </si>
  <si>
    <t>SERVICIOS SUMINISTRADOS POR EL INC.</t>
  </si>
  <si>
    <t>Líneas de atención (Número telefónico)</t>
  </si>
  <si>
    <t>Aplicativos propios y sistemas de información</t>
  </si>
  <si>
    <t>Base de datos que cumplan con Habeas Data</t>
  </si>
  <si>
    <t>Capacitación a Asesores</t>
  </si>
  <si>
    <t>SEGURIDAD DE LA INFORMACIÓN</t>
  </si>
  <si>
    <t>Gestión de seguridad</t>
  </si>
  <si>
    <t>Control de acceso</t>
  </si>
  <si>
    <t>Seguridad Lógica</t>
  </si>
  <si>
    <t>TARIFAS DE TELECOMUNICACIONES</t>
  </si>
  <si>
    <t>SMS</t>
  </si>
  <si>
    <t>Local</t>
  </si>
  <si>
    <t>Celular</t>
  </si>
  <si>
    <t>Nacional</t>
  </si>
  <si>
    <t>Mensajes de voz</t>
  </si>
  <si>
    <t>ANEXO TECNICO</t>
  </si>
  <si>
    <t>ITEM</t>
  </si>
  <si>
    <t>NÚMERO FOLIO</t>
  </si>
  <si>
    <t>1.2</t>
  </si>
  <si>
    <t>1.3</t>
  </si>
  <si>
    <t>1.4</t>
  </si>
  <si>
    <t>1.5</t>
  </si>
  <si>
    <t>1.6</t>
  </si>
  <si>
    <t>1.7</t>
  </si>
  <si>
    <t>2.1</t>
  </si>
  <si>
    <t>2.2</t>
  </si>
  <si>
    <t>2.3</t>
  </si>
  <si>
    <t>2.4</t>
  </si>
  <si>
    <t>2.5</t>
  </si>
  <si>
    <t>3.1</t>
  </si>
  <si>
    <t>3.2</t>
  </si>
  <si>
    <t>4.1</t>
  </si>
  <si>
    <t>5.1</t>
  </si>
  <si>
    <t>6.1</t>
  </si>
  <si>
    <t>6.2</t>
  </si>
  <si>
    <t>6.3</t>
  </si>
  <si>
    <t>6.4</t>
  </si>
  <si>
    <t>6.5</t>
  </si>
  <si>
    <t>6.6</t>
  </si>
  <si>
    <t>6.7</t>
  </si>
  <si>
    <t>6.8</t>
  </si>
  <si>
    <t>6.9</t>
  </si>
  <si>
    <t>6.10</t>
  </si>
  <si>
    <t>6.11</t>
  </si>
  <si>
    <t>7.1</t>
  </si>
  <si>
    <t>7.2</t>
  </si>
  <si>
    <t>7.3</t>
  </si>
  <si>
    <t>7.4</t>
  </si>
  <si>
    <t>8.1</t>
  </si>
  <si>
    <t>8.2</t>
  </si>
  <si>
    <t>8.3</t>
  </si>
  <si>
    <t>9.1</t>
  </si>
  <si>
    <t>9.2</t>
  </si>
  <si>
    <t>9.3</t>
  </si>
  <si>
    <t>ANEXO COSTOS PRODUCTOS Y SERVICIOS</t>
  </si>
  <si>
    <t>SMR</t>
  </si>
  <si>
    <t>Hora de conexión en el sistema</t>
  </si>
  <si>
    <t xml:space="preserve">Cantidad estimada </t>
  </si>
  <si>
    <t>Valor por Hora</t>
  </si>
  <si>
    <t>subtotal</t>
  </si>
  <si>
    <t>Total</t>
  </si>
  <si>
    <t>Cita agendada</t>
  </si>
  <si>
    <t>Cantidad estimada</t>
  </si>
  <si>
    <t>Valor por cita agendada</t>
  </si>
  <si>
    <t>Valor recurso</t>
  </si>
  <si>
    <t xml:space="preserve">Puesto de trabajo </t>
  </si>
  <si>
    <t>DESCRIPCION PAGO DE LOS SERVICIOS</t>
  </si>
  <si>
    <t>TALENTO HUMANO</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</si>
  <si>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</si>
  <si>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</si>
  <si>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</si>
  <si>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</si>
  <si>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</si>
  <si>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</si>
  <si>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</si>
  <si>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</si>
  <si>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</si>
  <si>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</si>
  <si>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</si>
  <si>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</si>
  <si>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</si>
  <si>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 xml:space="preserve"> </t>
  </si>
  <si>
    <t>TOTALES</t>
  </si>
  <si>
    <t>COMPAÑÍA PROPONENTE:</t>
  </si>
  <si>
    <t>DIRECCIÓN:</t>
  </si>
  <si>
    <t>TELÉFONO:</t>
  </si>
  <si>
    <t>CORREO ELECTRÓNICO:</t>
  </si>
  <si>
    <t>ANEXO TALENTO HUMANO</t>
  </si>
  <si>
    <t>EVALUACIÓN REQUISITOS EXIGIBLES</t>
  </si>
  <si>
    <t>PERFIL REQUERIDO</t>
  </si>
  <si>
    <t>Perfil</t>
  </si>
  <si>
    <t>Certificaciones</t>
  </si>
  <si>
    <t>Conocimientos relacionados</t>
  </si>
  <si>
    <t>Experiencia</t>
  </si>
  <si>
    <t>Rol a desempeñar</t>
  </si>
  <si>
    <t>Cantidad</t>
  </si>
  <si>
    <t>Cumple o No cumple</t>
  </si>
  <si>
    <t>Folio</t>
  </si>
  <si>
    <t>Nota: Si el oferente considera que para cumplir alguno de los perfiles requeriere más de un recurso, lo puede ofertar sin que esto incremente los costos del personal.</t>
  </si>
  <si>
    <t>ANEXO CERTIFICACIONES</t>
  </si>
  <si>
    <t>TIPO DE NORMA CERTIFICADA</t>
  </si>
  <si>
    <t>ENTIDAD CERTIFICADORA</t>
  </si>
  <si>
    <t>VIGENCIA</t>
  </si>
  <si>
    <t>NÚMERO CERTIFICADO</t>
  </si>
  <si>
    <t>FOLIO</t>
  </si>
  <si>
    <t>ANEXO REQUISITOS TECNICOS GENERALES</t>
  </si>
  <si>
    <t>CALIFICACIÓN FUNCIONAL</t>
  </si>
  <si>
    <t xml:space="preserve">ITEM </t>
  </si>
  <si>
    <t>CUMPLE</t>
  </si>
  <si>
    <t>NO CUMPLE</t>
  </si>
  <si>
    <t>OBLIGACIONES ESPECIFICAS EXIGIBLES.</t>
  </si>
  <si>
    <t>registre # folios en la oferta que explican este contenido</t>
  </si>
  <si>
    <t>SERVICIOS DE LA CENTRAL DE CITAS</t>
  </si>
  <si>
    <t>REQUISITOS DEL SERVICIOS TECNICOS GENERALES</t>
  </si>
  <si>
    <t>PLATAFORMA OMNICANAL</t>
  </si>
  <si>
    <t>AudioBot</t>
  </si>
  <si>
    <t>ChatBot</t>
  </si>
  <si>
    <t>4.2</t>
  </si>
  <si>
    <t>4.3</t>
  </si>
  <si>
    <t>4.4</t>
  </si>
  <si>
    <t>6.12</t>
  </si>
  <si>
    <t>6.13</t>
  </si>
  <si>
    <t>HERRAMIENTA DE GESTION</t>
  </si>
  <si>
    <t>7.5</t>
  </si>
  <si>
    <t>7.6</t>
  </si>
  <si>
    <t>7.7</t>
  </si>
  <si>
    <t>7.8</t>
  </si>
  <si>
    <t>7.9</t>
  </si>
  <si>
    <t>7.10</t>
  </si>
  <si>
    <t>7.11</t>
  </si>
  <si>
    <t>8.4</t>
  </si>
  <si>
    <t>10.1</t>
  </si>
  <si>
    <t>10.2</t>
  </si>
  <si>
    <t>10.3</t>
  </si>
  <si>
    <t>10.4</t>
  </si>
  <si>
    <t>10.5</t>
  </si>
  <si>
    <t>10.6</t>
  </si>
  <si>
    <t>El contratista deberá garantizar los servicios de agendamiento para todas las especialidades que tiene el INC, cumpliendo con los niveles de servicio pactados.</t>
  </si>
  <si>
    <t>El contratista deberá tener sus propias cuentas de correo para cada uno de los agentes en caso que lo requieran con el dominio de la empresa la cual estará contratado el servicio.</t>
  </si>
  <si>
    <t>El contratista deberá contar con las aplicaciones necesarias para monitorear los reportes vía web, en donde la supervisión del contrato pueda ingresar a realizar monitoreo en línea de la operación de la central de citas en donde se pueda revisar la disponibilidad de los agentes, flujo de llamadas, revisar niveles de servicio, nivel de atención, abandono.</t>
  </si>
  <si>
    <t>Click to Call</t>
  </si>
  <si>
    <t>ANEXO ACUERDOS DE NIVELES DE SERVICIO</t>
  </si>
  <si>
    <t>ANS</t>
  </si>
  <si>
    <t>Descripción</t>
  </si>
  <si>
    <t>Formula</t>
  </si>
  <si>
    <t>Tiempo de disponibilidad
mensual esperado (minutos)</t>
  </si>
  <si>
    <t>Tabla de descuento</t>
  </si>
  <si>
    <t>DE&lt;=</t>
  </si>
  <si>
    <t>A &gt;=</t>
  </si>
  <si>
    <t>Descuento Sobre Valor Mensual</t>
  </si>
  <si>
    <t>%</t>
  </si>
  <si>
    <t>Menor que 90,0%</t>
  </si>
  <si>
    <t>Medir la disponibilidad de los canales de atención de la central de citas.</t>
  </si>
  <si>
    <t>OBLIGACIONES GENERALES</t>
  </si>
  <si>
    <t>NUMERO DE FOLIO</t>
  </si>
  <si>
    <t>OBSERVACIONES</t>
  </si>
  <si>
    <t>WhatsApp</t>
  </si>
  <si>
    <t>Seguimiento y control de la operación.</t>
  </si>
  <si>
    <t>Reporte de SMS</t>
  </si>
  <si>
    <t>Indicadores de gestión de la operación.</t>
  </si>
  <si>
    <t>Entrega de informes estadísticos</t>
  </si>
  <si>
    <t>El contratista deberá implementar la respuesta de voz interactiva estructurada de acuerdo a las necesidades del INC.</t>
  </si>
  <si>
    <t>La grabación de voz deberá tener varios objetivos fundamentales dentro de la central de citas entre ellos es encontrar la calidad del servicio, seguridad del Proceso, desarrollo de la calidad, Identificación de necesidades de los clientes, satisfacción de los clientes.</t>
  </si>
  <si>
    <t>El Contratista deberá dejar claro, cuál es el esquema de respaldo de esta información y de las consultas, para validar cualquier tipo de reclamo y definir claramente los tiempos de envío de las interacciones solicitadas para soporte, ilustración o atención de los clientes.</t>
  </si>
  <si>
    <t>PUESTO DE TRABAJO</t>
  </si>
  <si>
    <t>INFORMES ESTADISTICOS</t>
  </si>
  <si>
    <t xml:space="preserve">El contratista deberá garantizar al INC el acceso en línea remoto a las herramientas de generación de informes, así como las licencias necesarias para el acceso remoto a las aplicaciones de control (ACD, marcadores, monitoreo) a las personas que sean los encargados de controlar la operación. </t>
  </si>
  <si>
    <t xml:space="preserve">Los informes deberán estar disponibles en las fechas estipuladas entre INC y el contratista. </t>
  </si>
  <si>
    <t>Mensualmente el contratista deberá entregar informe de gerencia antes del quinto (5) día hábil, respecto del mes inmediatamente anterior, con análisis sobre la administración de la central de citas, el resultado de los indicadores y las acciones de mejoramiento. Los análisis deben presentarse en consolidados, junto con los respectivos planes de acción.</t>
  </si>
  <si>
    <t>CERTIFICACIONES DE CALIDAD SERVICIOS DE CENTRAL DE CITAS</t>
  </si>
  <si>
    <t>Valor por debajo de 90,0 %de disponibilidad se liquidaran al 3 % del valor mensual del contrato antes de IVA.</t>
  </si>
  <si>
    <t>Nota:</t>
  </si>
  <si>
    <t>El contratista deberá de disponer de los agentes necesarios para la prestación del servicio en la central de citas para el INC, en donde deberá cumplir con el nivel de servicio 80/20 que se refiere a que el 80% de las llamadas deben ser atendidas en 20 segundos.</t>
  </si>
  <si>
    <t>ANS  Metrica de Nivel de servicio en Call Center</t>
  </si>
  <si>
    <t>Los valores se descontaran, del valor mensual del contrato antes de IVA.</t>
  </si>
  <si>
    <t>Servicio de Admisión por Primera vez</t>
  </si>
  <si>
    <t>Servicio Asignación de citas</t>
  </si>
  <si>
    <t>Servicio Modificación de citas</t>
  </si>
  <si>
    <t>Servicio Cancelación de citas</t>
  </si>
  <si>
    <t>Servicio Confirmación de citas</t>
  </si>
  <si>
    <t>Información y preguntas frecuentes</t>
  </si>
  <si>
    <t>Servicio de Web Call Back</t>
  </si>
  <si>
    <t>Servicio de Click to Call</t>
  </si>
  <si>
    <t>Chat/ChatBot</t>
  </si>
  <si>
    <t>Generación de Indicadores KPI</t>
  </si>
  <si>
    <t>Formulación y Seguimiento de ANS – (Acuerdos de Niveles de Servicio)</t>
  </si>
  <si>
    <t>Plataforma de chat web + WhatsApp, click to Call, web Call back. Audiobot, ChatBOT</t>
  </si>
  <si>
    <t>Documentación de Infraestructura de conectividad</t>
  </si>
  <si>
    <t>Planta Telefónica</t>
  </si>
  <si>
    <t>troncales SIP</t>
  </si>
  <si>
    <t>Servidor de correo</t>
  </si>
  <si>
    <t>Aplicaciones</t>
  </si>
  <si>
    <t>Línea 01-8000.</t>
  </si>
  <si>
    <t>Base de datos</t>
  </si>
  <si>
    <t>Plataforma de Grabación</t>
  </si>
  <si>
    <t>Números de atención al paciente</t>
  </si>
  <si>
    <t>Teléfonos públicos</t>
  </si>
  <si>
    <t>Gestión de seguridad y confidencialidad</t>
  </si>
  <si>
    <t xml:space="preserve">Seguridad Infraestructura Física </t>
  </si>
  <si>
    <t>Cantidad de llamadas atendidas antes de 20 Segundos
P= ___________________________________
Numero de llamadas entrantes durante el periodo</t>
  </si>
  <si>
    <t xml:space="preserve">
Proporcion de llamadas atendidas antes del umbral</t>
  </si>
  <si>
    <t xml:space="preserve">
Porcentaje de llamadas que son contestadas dentro de un tiempo determinado. 80/20.
80% de las llamadas deben ser atendidas en 20 segundos o menos.
</t>
  </si>
  <si>
    <t>Menor que 70%</t>
  </si>
  <si>
    <t>N/A</t>
  </si>
  <si>
    <t>Disponibilidad de la plataforma de los canales de atención de la central de citas. 
( Whatsap - Click to Call - Web Call - AudiBot - ChatBot</t>
  </si>
  <si>
    <t xml:space="preserve"> {Número de minutos disponible 6x12}|{Total de minutos del mes del Sistema (2880} * 100.</t>
  </si>
  <si>
    <t>Diagnóstico del entorno</t>
  </si>
  <si>
    <t>Planeación del cambio</t>
  </si>
  <si>
    <t>Ejecución del cambio</t>
  </si>
  <si>
    <t>Mantenimiento de los cambios</t>
  </si>
  <si>
    <t>CORREO ELECTRONICO:</t>
  </si>
  <si>
    <t>EMR-604</t>
  </si>
  <si>
    <t>6.1.4</t>
  </si>
  <si>
    <t>EMR-603</t>
  </si>
  <si>
    <t>6.1.3</t>
  </si>
  <si>
    <t>EMR-602</t>
  </si>
  <si>
    <t>6.1.2</t>
  </si>
  <si>
    <t>EMR-601</t>
  </si>
  <si>
    <t>6.1.1</t>
  </si>
  <si>
    <t>GESTION DEL CAMBIO</t>
  </si>
  <si>
    <t>EMR-503</t>
  </si>
  <si>
    <t>5.1.4</t>
  </si>
  <si>
    <t>EMR-502</t>
  </si>
  <si>
    <t>5.1.3</t>
  </si>
  <si>
    <t>EMR-501</t>
  </si>
  <si>
    <t>5.1.2</t>
  </si>
  <si>
    <t>EMR-500</t>
  </si>
  <si>
    <t>5.1.1</t>
  </si>
  <si>
    <t>Tarifas de servicios de telecomunicaciones</t>
  </si>
  <si>
    <t>EMR-413</t>
  </si>
  <si>
    <t>5.1.13</t>
  </si>
  <si>
    <t>EMR-412</t>
  </si>
  <si>
    <t>5.1.12</t>
  </si>
  <si>
    <t>EMR-411</t>
  </si>
  <si>
    <t>5.1.11</t>
  </si>
  <si>
    <t>EMR-410</t>
  </si>
  <si>
    <t>5.1.10</t>
  </si>
  <si>
    <t>EMR-409</t>
  </si>
  <si>
    <t>5.1.9</t>
  </si>
  <si>
    <t>EMR-408</t>
  </si>
  <si>
    <t>5.1.8</t>
  </si>
  <si>
    <t>EMR-407</t>
  </si>
  <si>
    <t>5.1.7</t>
  </si>
  <si>
    <t>EMR-406</t>
  </si>
  <si>
    <t>5.1.6</t>
  </si>
  <si>
    <t>EMR-405</t>
  </si>
  <si>
    <t>5.1.5</t>
  </si>
  <si>
    <t>EMR-404</t>
  </si>
  <si>
    <t>EMR-403</t>
  </si>
  <si>
    <t>EMR-402</t>
  </si>
  <si>
    <t>EMR-401</t>
  </si>
  <si>
    <t>Conectividad</t>
  </si>
  <si>
    <t>SERVICIOS DE CONECTIVIDAD</t>
  </si>
  <si>
    <t>EMR-309</t>
  </si>
  <si>
    <t>3.1.9</t>
  </si>
  <si>
    <t>EMR-308</t>
  </si>
  <si>
    <t>3.1.8</t>
  </si>
  <si>
    <t>EMR-307</t>
  </si>
  <si>
    <t>3.1.7</t>
  </si>
  <si>
    <t>EMR-306</t>
  </si>
  <si>
    <t>3.1.6</t>
  </si>
  <si>
    <t>EMR-305</t>
  </si>
  <si>
    <t>3.1.5</t>
  </si>
  <si>
    <t>EMR-304</t>
  </si>
  <si>
    <t>3.1.4</t>
  </si>
  <si>
    <t>EMR-303</t>
  </si>
  <si>
    <t>3.1.3</t>
  </si>
  <si>
    <t>EMR-302</t>
  </si>
  <si>
    <t>3.1.2</t>
  </si>
  <si>
    <t>EMR-301</t>
  </si>
  <si>
    <t>3.1.1</t>
  </si>
  <si>
    <t>SERVICIO DE HERRAMIENTAS DE GESTIÓN</t>
  </si>
  <si>
    <t>HERRAMIENTAS DE GESTIÓN</t>
  </si>
  <si>
    <t>EMR-208</t>
  </si>
  <si>
    <t>2.1.8</t>
  </si>
  <si>
    <t>EMR-207</t>
  </si>
  <si>
    <t>2.1.7</t>
  </si>
  <si>
    <t>EMR-206</t>
  </si>
  <si>
    <t>2.1.6</t>
  </si>
  <si>
    <t>EMR-205</t>
  </si>
  <si>
    <t>2.1.5</t>
  </si>
  <si>
    <t>EMR-204</t>
  </si>
  <si>
    <t>2.1.4</t>
  </si>
  <si>
    <t>EMR-203</t>
  </si>
  <si>
    <t>2.1.3</t>
  </si>
  <si>
    <t>EMR-202</t>
  </si>
  <si>
    <t>2.1.2</t>
  </si>
  <si>
    <t xml:space="preserve">Servicio de atención Línea de Telefónica </t>
  </si>
  <si>
    <t>EMR-201</t>
  </si>
  <si>
    <t>2.1.1</t>
  </si>
  <si>
    <t>SERVICIOS CANALES DE ATENCION</t>
  </si>
  <si>
    <t>EMR-106</t>
  </si>
  <si>
    <t>1.1.6</t>
  </si>
  <si>
    <t>EMR-105</t>
  </si>
  <si>
    <t>1.1.5</t>
  </si>
  <si>
    <t>EMR-104</t>
  </si>
  <si>
    <t>1.1.4</t>
  </si>
  <si>
    <t>EMR-103</t>
  </si>
  <si>
    <t>1.1.3</t>
  </si>
  <si>
    <t>EMR-102</t>
  </si>
  <si>
    <t>1.1.2</t>
  </si>
  <si>
    <t>EMR-101</t>
  </si>
  <si>
    <t>1.1.1</t>
  </si>
  <si>
    <t>1.1</t>
  </si>
  <si>
    <t>SERVICIOS OFERTADOS</t>
  </si>
  <si>
    <t>EMR- No.</t>
  </si>
  <si>
    <t>ESPEFICICACIONES MÍNIMAS REQUERIDAS</t>
  </si>
  <si>
    <t>ESPECIFICACIONES MÍNIMAS REQUERIDAS</t>
  </si>
  <si>
    <t>Presentar, dentro de los siete (7) días siguientes al inicio del contrato, el plan de trabajo detallando las etapas, cronograma de actividades y tiempos adecuados para la ejecución del contrato, este plan estará sujeto a la aprobación por parte del supervisor del contrato.</t>
  </si>
  <si>
    <t>El contratista deberá garantizar el suministro de todas las herramientas y materiales necesarios para el desarrollo de sus actividades.</t>
  </si>
  <si>
    <t>El contratista debe garantizar que su personal contará con la dotación de elementos de protección personal que las normas de seguridad industrial obligan para el desempeño de sus labores.</t>
  </si>
  <si>
    <t>Garantizar una entrega oportuna del servicio y/o producto contratado, de acuerdo a los tiempos acordados.</t>
  </si>
  <si>
    <t>Soportar las actividades y requerimientos que determine Control Interno, Revisoría Fiscal, Procuraduría, Gobierno Digital, MINTIC, CSIRT, CCOC, Ministerio de Salud, y demás entidades de control.</t>
  </si>
  <si>
    <t>El contratista deberá apoyar las actividades de integración del agendamiento de citas en la página web, con el portal único del gobierno colombiano GOV.CO.  En cumplimiento de la normativa vigente en la Directiva Presidencial 02 de 2019.</t>
  </si>
  <si>
    <t>Atender las reuniones programadas o no programadas con el Instituto Nacional de Cancerología a través del Centro de Gestión Integral al Paciente (CEGIP) y entregar la información de avance y cumplimiento mensual por los servicios prestados o información adicional.</t>
  </si>
  <si>
    <t xml:space="preserve">Al terminar el contrato, contribuir a la liquidación del mismo. </t>
  </si>
  <si>
    <t>El contratista deberá acatar las recomendaciones de los supervisores designados por la Dirección General del Instituto.</t>
  </si>
  <si>
    <t xml:space="preserve">Los servicios que se oferten deben corresponder a las especificaciones mínimas requeridas incluidas en la pestaña SMR, del documento anexo: TecnicosInvitacionPublica_Centralcitas.xlsx.  </t>
  </si>
  <si>
    <t>Para garantizar la protección de inversión, alineación con las tendencias tecnológicas de la industria, soporte y vigencia tecnológica y estar preparados para los requerimientos futuros, los servicios que se incorporen deberán permanecer actualizados sin cargo adicional.</t>
  </si>
  <si>
    <t>El contratista deberá garantizar que cuenta con los niveles de soporte para los servicios ofertados con el fabricante para garantizar la operación ante la imposibilidad técnica de resolverlos con el personal de su organización.</t>
  </si>
  <si>
    <t>El contratista debe garantizar la logística de suministro, instalación e implementación de todos los servicios. Lo anterior incluirá una planeación de la implementación de los servicios ofertados.</t>
  </si>
  <si>
    <t>Se debe garantizar agilidad en los procesos de sustitución tecnológica y calidad en la transición de los servicios de la central de citas.</t>
  </si>
  <si>
    <t xml:space="preserve">El contratista deberá apoyarse en una herramienta de software que permita medir y controlar la cantidad de citas efectivas. </t>
  </si>
  <si>
    <t>El INC entregará al contratista los documentos de la situación actual de los servicios de call center, así como su topología, diseño de conectividad y arquitectura de seguridad.  Es de responsabilidad del contratista validar estos diseños, generar los propios a implementar y el mantener actualizado y optimizada dicha documentación.</t>
  </si>
  <si>
    <t>El contratista deberá mantener permanentemente actualizada toda la documentación técnica de la totalidad de temas a cargo. Esto incluye arboles de IVR, seguridad y servicios.</t>
  </si>
  <si>
    <t>Una vez finalizada la implementación y puesta en marcha de los servicios de Central de Citas, el proponente debe entregar en medio físico y magnético el informe final incluyendo descripción. diseño y arquitectura de los servicios implementados, con la situación actual, la solución final y el análisis de brechas del mismo con el fin de alimentar la base de conocimiento de Arquitectura Empresarial.</t>
  </si>
  <si>
    <t>El contratista deberá realizar una transmisión de conocimiento al equipo de administración del CEGIP, o a quien se designe para ello, y trabajará en coordinación con dicho equipo.</t>
  </si>
  <si>
    <t>El contratista deberá desarrollar activamente los procesos de gestión del cambio que impliquen la instalación y puesta en funcionamiento de los servicios de la Central de citas, durante la ejecución del contrato y será responsable de la documentación de dichos procesos y de la transferencia de conocimiento a los usuarios finales del INC.</t>
  </si>
  <si>
    <t>Garantizar actualización permanente de la documentación técnica sobre diagramas de arquitectura de los servicios ofertados.</t>
  </si>
  <si>
    <t>Garantizar que el equipo humano asignado al proyecto, estará conformado por personal idóneo con experiencia previa en el objeto del contrato, no menor a lo especificado en el numeral 2.2.3 del Anexo Técnico 3 según el perfil requerido, y en las herramientas de apoyo requeridas para la ejecución del mismo.</t>
  </si>
  <si>
    <t xml:space="preserve">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 </t>
  </si>
  <si>
    <t>Garantizar los puestos de trabajo de los agentes cumplan con los estándares de Seguridad y salud en el trabajo</t>
  </si>
  <si>
    <t>Contar con herramientas de notificación efectiva para la confirmación de asistencia, cancelación, reprogramación de citas</t>
  </si>
  <si>
    <t>Garantizar la entrega de reportes a la medida en donde se pueda revisar el seguimiento, controles, indicadores de gestión, KPI, Acuerdo de Niveles de Servicio ANS y comportamientos de pacientes.</t>
  </si>
  <si>
    <t xml:space="preserve">Contar con herramientas para medir los indicadores de gestión de la Central de Citas como el Duración de llamadas (AHT), Tiempo promedio de atención (ASA), eficiencia, efectividad, Acuerdo de Niveles de Servicio ANS y demás que contribuyan a la mejora del servicio. </t>
  </si>
  <si>
    <t>Garantizar el 100% de las grabaciones en donde se pueda medir la interacción entre el agente y el ciudadano.</t>
  </si>
  <si>
    <t>Garantizar la infraestructura de red y conectividad óptima para soportar los servicios de la central de citas.</t>
  </si>
  <si>
    <t>Cumplir con los Acuerdo de Niveles de Servicio ANS pactados.</t>
  </si>
  <si>
    <t>Semanalmente el Contratista deberá presentar los informes de avance del proyecto en reunión de seguimiento concertada para tal efecto.</t>
  </si>
  <si>
    <t>El contratista deberá realizar pruebas exhaustivas de los nuevos servicios, que garanticen la operatividad del servicio bajo la nueva plataforma y se verifique la correcta integración con los procesos de negocio actuales del INC.</t>
  </si>
  <si>
    <t>PERFIL</t>
  </si>
  <si>
    <t>DESCRIPCION</t>
  </si>
  <si>
    <t>El contratista debe estar debidamente uniformado garantizando que el personal del INC los identifique como tal.</t>
  </si>
  <si>
    <t>El contratista deberá garantizar el cumplimiento de las especificaciones Técnicas de los servicios descritos en la hoja (SMR).</t>
  </si>
  <si>
    <r>
      <rPr>
        <sz val="9"/>
        <color theme="1"/>
        <rFont val="Arial"/>
        <family val="2"/>
      </rPr>
      <t xml:space="preserve">El contratista debe cumplir con los perfiles requeridos descritos en la hoja Talento Humano documento anexo </t>
    </r>
    <r>
      <rPr>
        <b/>
        <sz val="9"/>
        <color theme="1"/>
        <rFont val="Arial"/>
        <family val="2"/>
      </rPr>
      <t>TecnicosInvitacionPublica_Centralcitas.xls</t>
    </r>
  </si>
  <si>
    <t>El contratista deberá acogerse a las políticas de seguridad informática del INC.</t>
  </si>
  <si>
    <t>El contratista deberá entregar reporte técnico semanal de la implementación de la solución ofertada, en el cual deberá relacionar actividades desarrolladas del servicio ejecutado.</t>
  </si>
  <si>
    <r>
      <rPr>
        <sz val="9"/>
        <color theme="1"/>
        <rFont val="Times New Roman"/>
        <family val="1"/>
      </rPr>
      <t xml:space="preserve"> </t>
    </r>
    <r>
      <rPr>
        <sz val="9"/>
        <color theme="1"/>
        <rFont val="Arial"/>
        <family val="2"/>
      </rPr>
      <t>El contratista deberá establecer y mantener documentada la situación actual de los servicios ofertados, e identificar la tecnología y los procedimientos que permitan garantizar disponibilidad, mejora del servicio y reducción de costos.</t>
    </r>
  </si>
  <si>
    <t xml:space="preserve">El servicio debe ser prestado y ejecutado por personal profesional y técnico calificado y con experiencia previa en la labor a desempeñar en el INC. Las hojas de vida y los certificados del personal que estará en sitio deberán ser entregadas al inicio del contrato. El INC se reserva el derecho de verificar la autenticidad de la información suministrada. </t>
  </si>
  <si>
    <t>La central de citas deberá ser extramuros, soportado por los agentes necesarios para el cumplimiento de los Acuerdo de Niveles de Servicio ANS</t>
  </si>
  <si>
    <t>El contratista deberá tener la capacidad de integrar servicios y tecnologías que a futuro el INC consideren se puedan implementar para mejorar la prestación del servicio y facilitar la comunicación al ciudadano en el momento de requerir algún servicio descrito en el objeto de este contrato.</t>
  </si>
  <si>
    <t>El contratista deberá garantizar el cumplimiento de las especificaciones Técnicas de los servicios descritos en la hoja (Certificaciones).</t>
  </si>
  <si>
    <t>El contratista deberá garantizar el cumplimiento de los ANS descritos en la hoja (Nivel de servicio).</t>
  </si>
  <si>
    <t>El contratista deberá garantizar el cumplimiento de los perfiles requeridos solicitados en el anexo tecnico (Talento Humano).</t>
  </si>
  <si>
    <t xml:space="preserve">El contratista deberá garantizar el cumplimiento de la experiencia descrita en el anexo 5 </t>
  </si>
  <si>
    <t xml:space="preserve">El contratista deberá gestionar todas las citas por medio del sistema de información SAP de las especialidades descritas en la tabla 6 del anexo tecnico.
</t>
  </si>
  <si>
    <t>los canales de atención deberán ser prestados a través de múltiples canales entre el INC y el ciudadano. La plataforma una vez implementada deberá estar en la capacidad de gestionar citas de forma automatizada utilizando los canales tradicionales, además de nuevos canales de comunicación existentes en el mercado, así como nuevas herramientas tales como la inteligencia artificial y reconocimiento del lenguaje natural.</t>
  </si>
  <si>
    <t>El contratista deberá tener la capacidad de interactuar con el ciudadano con el fin de satisfacer sus necesidades.</t>
  </si>
  <si>
    <t>La herramienta de gestión debe contar con un módulo de generación de reportes para las métricas diarias, semanales, mensuales o de cualquier otra frecuencia que se requieran por parte de la entidad.</t>
  </si>
  <si>
    <t>El contratista deberá gestionar el 100% del agendamiento de citas en el sistema de información SAP; aplicación perteneciente al INC.  El software de gestión de Central de Citas deberá permitir la interacción y conexión con la herramienta de agendamiento SAP.  Los desarrollos e interfaces con dicha herramienta estarán a cargo del Contratista.</t>
  </si>
  <si>
    <t>La herramienta deberá permitir el seguimiento y control de indicadores de gestión, KPI, ANS, y el informe de la operación del proceso de agendamiento, confirmación, modificación, cancelación de citas, además de la grabación de las llamadas que ingresaran a la central de citas. La herramienta de gestión debe contar con la infraestructura necesaria y estar debidamente licenciada.</t>
  </si>
  <si>
    <t>HERRAMIENTAS DE GESTION</t>
  </si>
  <si>
    <t>La herramienta debe permitir generar informes en línea para poder validar el estado del servicio en cualquier momento, descritos en el anexo tecnico 3.</t>
  </si>
  <si>
    <t>SOLUCION DE CONECTIVIDAD</t>
  </si>
  <si>
    <t>Para su operación el contratista deberá proveer las soluciones de conectividad y comunicaciones descritas a continuación descritos en el anexo tecnico 3</t>
  </si>
  <si>
    <t>DOCUMENTACION INFRAESTRUCTURA DE CONECTIVIDAD</t>
  </si>
  <si>
    <t xml:space="preserve">El contratista deberá entregar la topología de la infraestructura de la red, la cual soportara los servicios que prestarán al INC descritos en el anexo No 3 </t>
  </si>
  <si>
    <t xml:space="preserve">El contratista deberá contar con la tecnología necesaria, que permita la mejor ejecución del servicio de la central de citas. </t>
  </si>
  <si>
    <t>Para los servicios ofertados, el contratista deberá garantizar la mantenibilidad, modularidad, compatibilidad, adaptabilidad, facilidades de integración con otros sistemas, actualización tecnológica y escalabilidad de la plataforma tecnológica, de igual forma el contratista se compromete a ejecutar los desarrollos que requiera la operación según los requerimientos del INC.</t>
  </si>
  <si>
    <t>El contratista deberá suministrar una planta telefónica en donde se parametrice los diferentes servicios necesarios como los son telefónico, SMS, IVR, entre otros servicios cumpliendo con las expectativas de calidad en la prestación oportuna del servicio.</t>
  </si>
  <si>
    <t>Se debe tener la contingencia que permita activar el equipo de respaldo en caso de alguna falla en el equipo principal.</t>
  </si>
  <si>
    <t>Como mínimo, el contratista deberá implementar los servicios en la planta telefónica y plataforma de canales de atención para la prestación del servicio de la central de citas para el INC</t>
  </si>
  <si>
    <t>La herramienta deberá conectarse por diferentes canales de comunicación: telefónica, chat, SMS, WhatsApp, click to Call, web Call back y los demás que se requieran para la prestación del servicio de la central de citas.</t>
  </si>
  <si>
    <t>El contratista deberá disponer de las troncales SIP necesarias para soportar el tráfico de llamadas de entrada y salida de las líneas telefónicas de atención al ciudadano 4846050 y 018000414414.</t>
  </si>
  <si>
    <t>SERVIDOR DE APLICACIONES</t>
  </si>
  <si>
    <t>El acceso a la información es importante para el INC, El contratista deberá proporcionar el medio por el cual la supervisión verificará el comportamiento de la operación.</t>
  </si>
  <si>
    <t>El acceso a las aplicaciones que requiera el INC, se deberá realizar por medio de una configuración VPN u otra que el contratista considere necesarias con el objetivo de compartir recursos, como aplicaciones para el soporte de la operación de la central de citas. Realizando las configuraciones de enrutamiento entre el INC y la central de citas.</t>
  </si>
  <si>
    <t>LINEAS 018000 Y NUMEROS DE ATENCION AL PACIENTE</t>
  </si>
  <si>
    <t>El contratista estará en la obligación de gestionar la adquisición de dichas líneas telefónicas con el prestador de servicios actual.  El contratista deberá realizar la configuración de las líneas existentes que en el momento del direccionamiento de las llamadas ingresen en la ubicación de la central de citas extramuros para que los agentes las puedan recibir.</t>
  </si>
  <si>
    <t>El INC podrá realizar solicitudes de modificación de la estructura del IVR de acuerdo a las requerimientos y necesidades que se presenten en la operación</t>
  </si>
  <si>
    <t>Para los mensajes de espera de turno telefónico, el contratista deberá tener la configuración del anuncio de bienvenida cortó con audio de Supersalud.</t>
  </si>
  <si>
    <t>El contratista deberá Diseñar e implementar el árbol de gestión de llamadas, dinámico, actualizable, de fácil actualización, flexible a cambios en línea, de acuerdo con las necesidades de la operación de la central de citas del INC.</t>
  </si>
  <si>
    <t>El IVR dentro de su árbol de gestión de llamadas tendrá una opción de recepción de PQR´s, las cuales se re direccionaran al INC.</t>
  </si>
  <si>
    <t>PLATAFORMA DE GRABACION</t>
  </si>
  <si>
    <t>La plataforma de gestión de la central de citas, deberá tener un módulo de grabación, que permita al INC poder consultar las grabaciones de los items descritos en el anexo tecnico 3. Numeral 2.3.3.4.9</t>
  </si>
  <si>
    <t xml:space="preserve">El porcentaje de grabación de transacciones debe ser del 100%. Estas grabaciones deberán ser entregadas al INC en un plazo máximo de dos (2) días hábiles, contados desde el momento en que se realiza la solicitud. </t>
  </si>
  <si>
    <t>El periodo de almacenamiento para consulta en línea de las grabaciones debe ser mínimo de un año.</t>
  </si>
  <si>
    <t xml:space="preserve">Las grabaciones deben ser almacenadas y organizadas según las políticas que designe el INC. </t>
  </si>
  <si>
    <t xml:space="preserve">Las grabaciones deben ser localizables a través del sistema de auditoría para que los agentes estén en capacidad de solicitar el resultado en caso de no estar de acuerdo con la calificación. </t>
  </si>
  <si>
    <t>TELEFONOS PUBLICOS</t>
  </si>
  <si>
    <t>Se deberá tener la integración del direccionamiento de las llamadas de los 18 teléfonos anti vandálicos que se encuentran actualmente en el INC, en donde el ciudadano al descolgar la bocina le re direcciona la llamada a la central de citas.</t>
  </si>
  <si>
    <t>El contratista deberá acogerse a las políticas de Seguridad de la Información del INC, de acuerdo a los siguientes parámetro descritos en el anexo No 3 Numeral 2.3.3.5.1</t>
  </si>
  <si>
    <t>El contratista deberá ejecutar los procesos de gestión del cambio que conlleven a la divulgación y promoción de los diferentes canales de atención de la Central de Citas.</t>
  </si>
  <si>
    <t>El contratista será responsable de la documentación de dichos procesos y de la transferencia de conocimiento a los usuarios finales del INC.</t>
  </si>
  <si>
    <t>ANS ( Acuerdo de Niveles de Servicio)</t>
  </si>
  <si>
    <r>
      <t xml:space="preserve">El contratista deberá de disponer de un personal mínimo de agentes necesarios, y de las herramientas tecnológicas necesarias, para la prestación del servicio en la central de citas del INC, garantizando cumplir con el nivel de servicio 80/20 que se refiere a que el 80% de las llamadas deben ser atendidas en 20 segundos o menos, de acuerdo a la tabla No 12 </t>
    </r>
    <r>
      <rPr>
        <b/>
        <sz val="9"/>
        <color theme="1"/>
        <rFont val="Arial"/>
        <family val="2"/>
      </rPr>
      <t xml:space="preserve">Niveles de servicio </t>
    </r>
    <r>
      <rPr>
        <sz val="9"/>
        <color theme="1"/>
        <rFont val="Arial"/>
        <family val="2"/>
      </rPr>
      <t>del anexo tecnico Noo 3.</t>
    </r>
  </si>
  <si>
    <t>El contratista deberá disponer de estaciones de trabajo suficientes para el desarrollo de actividades de cada agente, estas estaciones deben incluir: computador, equipo de comunicación, software especializado para atención telefónica, puesto de trabajo, conectividad aplicativos SAP.</t>
  </si>
  <si>
    <t>Además, deberán acogerse a los lineamientos de gestión en salud y seguridad en el trabajo del INC</t>
  </si>
  <si>
    <t>El contratista debera disponer de las lineas fijas suficientes para atender las llamadas recibidas a un numero unico de atención de citas medicas y tramitas para el hospital.</t>
  </si>
  <si>
    <t>El equipo de cómputo deberá tener todo el software licenciado (sistema operativo – Office – antivirus) proporcionado por el contratista.</t>
  </si>
  <si>
    <t>Estos equipos tienen que tener restricción de acceso a internet.</t>
  </si>
  <si>
    <t>Se deben generar informes estadísticos mensuales donde se relaciona la siguiente información: número de llamadas entrantes atendidas, abandonados de llamadas, tiempos de espera, tiempos de atención, citas asignadas (por médico, por especialidad, por EPS), cantidad de traslados (re agendamiento), cancelaciones, oportunidad de citas, demanda insatisfecha.</t>
  </si>
  <si>
    <t>Adicionalmente el contratista a solicitud del INC, deberá presentar informes periódicos (diario, semanal, mensual, anual etc.), con información como se describe en el anexo tecnico No 3 numeral 2.3.3.9 informes estadisticos.</t>
  </si>
  <si>
    <t>PROCESO DE TRANSICION Y EMPALME Y PUESTA EN MARCHA.</t>
  </si>
  <si>
    <t>El contratista deberá asumir el proceso de empalme y puesta en marcha del servicio de Central de citas, como un proyecto y por lo tanto deberá estar a cargo de un gerente de proyecto hasta la puesta en marcha y despliegue del servicio. Este proyecto deber contar con las fases de Planeación, ejecución, seguimiento, capacitación y cierre, las cuales deberán documentarse en cada una de sus etapas.</t>
  </si>
  <si>
    <t xml:space="preserve">El contratista entrante deberá realizar los procesos de recepción, empalme, operación y entrega de la plataforma tecnológica e informática, servicios, inventarios, documentación, contraseñas y demás elementos y componentes inherentes al objeto del contrato, en los tiempos acordados con la supervisión del contrato, previo plan y cronograma de actividades. </t>
  </si>
  <si>
    <t>El contratista deberá poner en funcionamiento los servicios de la operación a más tardar 45 días después de la legalización del contrato.</t>
  </si>
  <si>
    <t>El contratista tendrá un plazo de 4 meses a partir de la legalización del contrato para la implementación de las nuevas tecnologías solicitadas.</t>
  </si>
  <si>
    <t>El contratista deberá costear desde el inicio del contrato lo desarrollos de las interfaces que se deben realizar para incorpora la tecnología requerida descrita en este anexo, interactuando con la plataforma SAP.</t>
  </si>
  <si>
    <t>Una vez finalizado el contrato que se derive de la presente invitación y sus posibles adiciones futuras el contratista deberá garantizar un periodo de empalme o transición con el nuevo proveedor mínimo de 2 meses y se pagaran a las tarifas acordadas del último mes contra la liquidación del contrato.</t>
  </si>
  <si>
    <t>Durante estos dos (2) últimos meses, el Contratista deberá prestar al INC los servicios objeto del contrato, hasta el momento en que el INC o un tercero designado por la misma, esté en capacidad de asumir la responsabilidad en la prestación de los servicios, sin que por ello se vea perjudicada la continuidad de la prestación de los servicios ofertados al INC.</t>
  </si>
  <si>
    <t>los canales de atención, la plataforma deberá realizar gestión del agendamiento, confirmación, re agendamiento, recordatorio, cancelación de citas además de los canales tradicionales.</t>
  </si>
  <si>
    <t>El contratista debera disponer minimo de los canales de atención que se encuentran descritos en el anexo No 3 numeral 2.3.3.2.1 tabla No 7.</t>
  </si>
  <si>
    <t>Registre#folio donde se encuentra la caracterisitica que se oferta</t>
  </si>
  <si>
    <t>Confirme característica tecnica ofertada</t>
  </si>
  <si>
    <t>CONVOCATORIA PÚBLICA N° 746 de 2019</t>
  </si>
  <si>
    <t xml:space="preserve">CONVOCATORIA PÚBLICA No 746 de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</si>
</sst>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240A]\ * #,##0.00_ ;_ [$$-240A]\ * \-#,##0.00_ ;_ [$$-240A]\ * &quot;-&quot;??_ ;_ @_ "/>
    <numFmt numFmtId="166" formatCode="[$$-240A]\ #,##0"/>
    <numFmt numFmtId="167" formatCode="0.0%"/>
  </numFmts>
  <fonts count="4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11"/>
      <name val="Verdana"/>
      <family val="2"/>
    </font>
    <font>
      <b/>
      <sz val="9"/>
      <name val="Verdana"/>
      <family val="2"/>
    </font>
    <font>
      <sz val="10"/>
      <name val="Arial"/>
      <family val="2"/>
    </font>
    <font>
      <b/>
      <sz val="9"/>
      <color theme="1"/>
      <name val="Verdana"/>
      <family val="2"/>
    </font>
    <font>
      <b/>
      <sz val="8"/>
      <color theme="1"/>
      <name val="Verdana"/>
      <family val="2"/>
    </font>
    <font>
      <b/>
      <sz val="8"/>
      <color theme="0"/>
      <name val="Verdana"/>
      <family val="2"/>
    </font>
    <font>
      <b/>
      <sz val="11"/>
      <name val="Arial"/>
      <family val="2"/>
    </font>
    <font>
      <b/>
      <sz val="11"/>
      <color theme="0"/>
      <name val="Arial"/>
      <family val="2"/>
    </font>
    <font>
      <b/>
      <sz val="8"/>
      <color theme="0"/>
      <name val="Arial"/>
      <family val="2"/>
    </font>
    <font>
      <b/>
      <sz val="9"/>
      <name val="Arial"/>
      <family val="2"/>
    </font>
    <font>
      <b/>
      <sz val="10"/>
      <color theme="0"/>
      <name val="Arial"/>
      <family val="2"/>
    </font>
    <font>
      <sz val="8"/>
      <name val="Verdana"/>
      <family val="2"/>
    </font>
    <font>
      <b/>
      <sz val="9"/>
      <color theme="1"/>
      <name val="Calibri"/>
      <family val="2"/>
      <scheme val="minor"/>
    </font>
    <font>
      <b/>
      <sz val="12"/>
      <color theme="0"/>
      <name val="Verdana"/>
      <family val="2"/>
    </font>
    <font>
      <b/>
      <sz val="10"/>
      <color theme="0"/>
      <name val="Verdana"/>
      <family val="2"/>
    </font>
    <font>
      <b/>
      <sz val="10"/>
      <name val="Verdana"/>
      <family val="2"/>
    </font>
    <font>
      <sz val="10"/>
      <name val="Verdana"/>
      <family val="2"/>
    </font>
    <font>
      <b/>
      <sz val="12"/>
      <name val="Verdana"/>
      <family val="2"/>
    </font>
    <font>
      <b/>
      <sz val="12"/>
      <color indexed="81"/>
      <name val="Tahoma"/>
      <family val="2"/>
    </font>
    <font>
      <b/>
      <sz val="9"/>
      <color indexed="81"/>
      <name val="Tahoma"/>
      <family val="2"/>
    </font>
    <font>
      <b/>
      <sz val="12"/>
      <color theme="0"/>
      <name val="Arial"/>
      <family val="2"/>
    </font>
    <font>
      <b/>
      <sz val="10"/>
      <name val="Arial"/>
      <family val="2"/>
    </font>
    <font>
      <sz val="8"/>
      <name val="Arial"/>
      <family val="2"/>
    </font>
    <font>
      <sz val="9"/>
      <name val="Arial"/>
      <family val="2"/>
    </font>
    <font>
      <b/>
      <sz val="11"/>
      <color rgb="FFFF0000"/>
      <name val="Arial"/>
      <family val="2"/>
    </font>
    <font>
      <u/>
      <sz val="10"/>
      <name val="Arial"/>
      <family val="2"/>
    </font>
    <font>
      <b/>
      <sz val="12"/>
      <name val="Arial"/>
      <family val="2"/>
    </font>
    <font>
      <b/>
      <sz val="10"/>
      <color theme="1"/>
      <name val="Arial"/>
      <family val="2"/>
    </font>
    <font>
      <b/>
      <sz val="9"/>
      <color theme="0"/>
      <name val="Verdana"/>
      <family val="2"/>
    </font>
    <font>
      <b/>
      <sz val="9"/>
      <color indexed="9"/>
      <name val="Verdana"/>
      <family val="2"/>
    </font>
    <font>
      <sz val="9"/>
      <name val="Verdana"/>
      <family val="2"/>
    </font>
    <font>
      <sz val="8"/>
      <color rgb="FF000000"/>
      <name val="Arial"/>
      <family val="2"/>
    </font>
    <font>
      <sz val="8"/>
      <color theme="1"/>
      <name val="Calibri"/>
      <family val="2"/>
      <scheme val="minor"/>
    </font>
    <font>
      <b/>
      <sz val="9"/>
      <color theme="1"/>
      <name val="Arial"/>
      <family val="2"/>
    </font>
    <font>
      <sz val="11"/>
      <color rgb="FF006100"/>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8"/>
      <name val="Verdana"/>
      <family val="2"/>
    </font>
    <font>
      <b/>
      <sz val="8"/>
      <name val="Arial"/>
      <family val="2"/>
    </font>
    <font>
      <sz val="9"/>
      <color theme="1"/>
      <name val="Arial"/>
      <family val="2"/>
    </font>
    <font>
      <sz val="9"/>
      <color theme="1"/>
      <name val="Times New Roman"/>
      <family val="1"/>
    </font>
  </fonts>
  <fills count="22">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4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rgb="FFC0000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C6EFCE"/>
      </patternFill>
    </fill>
    <fill>
      <patternFill patternType="solid">
        <fgColor rgb="FFF2F2F2"/>
      </patternFill>
    </fill>
    <fill>
      <patternFill patternType="solid">
        <fgColor theme="4" tint="0.79998168889431442"/>
        <bgColor indexed="65"/>
      </patternFill>
    </fill>
    <fill>
      <patternFill patternType="solid">
        <fgColor theme="0" tint="-0.14999847407452621"/>
        <bgColor indexed="64"/>
      </patternFill>
    </fill>
    <fill>
      <patternFill patternType="solid">
        <fgColor theme="6"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3F3F3F"/>
      </left>
      <right/>
      <top style="medium">
        <color indexed="64"/>
      </top>
      <bottom style="thin">
        <color rgb="FF3F3F3F"/>
      </bottom>
      <diagonal/>
    </border>
    <border>
      <left style="thin">
        <color rgb="FF3F3F3F"/>
      </left>
      <right/>
      <top style="thin">
        <color rgb="FF3F3F3F"/>
      </top>
      <bottom style="thin">
        <color rgb="FF3F3F3F"/>
      </bottom>
      <diagonal/>
    </border>
    <border>
      <left/>
      <right style="thin">
        <color indexed="64"/>
      </right>
      <top style="medium">
        <color indexed="64"/>
      </top>
      <bottom/>
      <diagonal/>
    </border>
    <border>
      <left style="thin">
        <color indexed="64"/>
      </left>
      <right/>
      <top style="medium">
        <color indexed="64"/>
      </top>
      <bottom/>
      <diagonal/>
    </border>
    <border>
      <left style="thin">
        <color rgb="FF7F7F7F"/>
      </left>
      <right style="medium">
        <color indexed="64"/>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top style="medium">
        <color indexed="64"/>
      </top>
      <bottom style="medium">
        <color indexed="64"/>
      </bottom>
      <diagonal/>
    </border>
  </borders>
  <cellStyleXfs count="10">
    <xf numFmtId="0" fontId="0" fillId="0" borderId="0"/>
    <xf numFmtId="164" fontId="1" fillId="0" borderId="0" applyFont="0" applyFill="0" applyBorder="0" applyAlignment="0" applyProtection="0"/>
    <xf numFmtId="165" fontId="6" fillId="0" borderId="0"/>
    <xf numFmtId="165" fontId="6" fillId="0" borderId="0" applyFont="0" applyFill="0" applyBorder="0" applyAlignment="0" applyProtection="0"/>
    <xf numFmtId="9" fontId="1" fillId="0" borderId="0" applyFont="0" applyFill="0" applyBorder="0" applyAlignment="0" applyProtection="0"/>
    <xf numFmtId="0" fontId="38" fillId="17" borderId="0" applyNumberFormat="0" applyBorder="0" applyAlignment="0" applyProtection="0"/>
    <xf numFmtId="0" fontId="39" fillId="18" borderId="53" applyNumberFormat="0" applyAlignment="0" applyProtection="0"/>
    <xf numFmtId="0" fontId="40" fillId="18" borderId="52" applyNumberFormat="0" applyAlignment="0" applyProtection="0"/>
    <xf numFmtId="0" fontId="1" fillId="19" borderId="0" applyNumberFormat="0" applyBorder="0" applyAlignment="0" applyProtection="0"/>
    <xf numFmtId="165" fontId="1" fillId="0" borderId="0"/>
  </cellStyleXfs>
  <cellXfs count="334">
    <xf numFmtId="0" fontId="0" fillId="0" borderId="0" xfId="0"/>
    <xf numFmtId="0" fontId="2" fillId="2" borderId="1" xfId="0" applyFont="1" applyFill="1" applyBorder="1" applyAlignment="1">
      <alignment vertical="center"/>
    </xf>
    <xf numFmtId="0" fontId="3" fillId="3" borderId="1" xfId="0" applyFont="1" applyFill="1" applyBorder="1"/>
    <xf numFmtId="0" fontId="3" fillId="3" borderId="1" xfId="0" applyFont="1" applyFill="1" applyBorder="1" applyAlignment="1">
      <alignment horizontal="left" vertical="center" wrapText="1"/>
    </xf>
    <xf numFmtId="0" fontId="3" fillId="4" borderId="1" xfId="0" applyFont="1" applyFill="1" applyBorder="1"/>
    <xf numFmtId="17" fontId="3" fillId="3" borderId="1" xfId="0" applyNumberFormat="1" applyFont="1" applyFill="1" applyBorder="1"/>
    <xf numFmtId="0" fontId="3" fillId="3" borderId="1" xfId="0" applyFont="1" applyFill="1" applyBorder="1" applyAlignment="1">
      <alignment vertical="center"/>
    </xf>
    <xf numFmtId="0" fontId="3" fillId="5" borderId="1" xfId="0" applyFont="1" applyFill="1" applyBorder="1" applyAlignment="1">
      <alignment vertical="center"/>
    </xf>
    <xf numFmtId="0" fontId="3" fillId="5" borderId="1" xfId="0" applyFont="1" applyFill="1" applyBorder="1"/>
    <xf numFmtId="0" fontId="3" fillId="0" borderId="1" xfId="0" applyFont="1" applyBorder="1" applyAlignment="1">
      <alignment horizontal="center"/>
    </xf>
    <xf numFmtId="1" fontId="13" fillId="9" borderId="1" xfId="2" applyNumberFormat="1" applyFont="1" applyFill="1" applyBorder="1" applyAlignment="1" applyProtection="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vertical="center"/>
    </xf>
    <xf numFmtId="0" fontId="2" fillId="11" borderId="1" xfId="0" applyFont="1" applyFill="1" applyBorder="1" applyAlignment="1">
      <alignment vertical="center"/>
    </xf>
    <xf numFmtId="0" fontId="16" fillId="0" borderId="1" xfId="0" applyFont="1" applyBorder="1"/>
    <xf numFmtId="0" fontId="0" fillId="0" borderId="1" xfId="0" applyBorder="1" applyAlignment="1"/>
    <xf numFmtId="0" fontId="20" fillId="13" borderId="27" xfId="0" applyFont="1" applyFill="1" applyBorder="1" applyAlignment="1">
      <alignment horizontal="center" vertical="center" wrapText="1"/>
    </xf>
    <xf numFmtId="0" fontId="20" fillId="13" borderId="26" xfId="0" applyNumberFormat="1" applyFont="1" applyFill="1" applyBorder="1" applyAlignment="1">
      <alignment horizontal="center" vertical="center" wrapText="1"/>
    </xf>
    <xf numFmtId="0" fontId="20" fillId="13" borderId="1" xfId="0" applyFont="1" applyFill="1" applyBorder="1" applyAlignment="1" applyProtection="1">
      <alignment horizontal="left" vertical="center" wrapText="1"/>
      <protection locked="0"/>
    </xf>
    <xf numFmtId="49" fontId="20" fillId="6" borderId="1" xfId="0" applyNumberFormat="1" applyFont="1" applyFill="1" applyBorder="1" applyAlignment="1" applyProtection="1">
      <alignment horizontal="left" vertical="center" wrapText="1"/>
      <protection locked="0"/>
    </xf>
    <xf numFmtId="14" fontId="20" fillId="13" borderId="1" xfId="0" applyNumberFormat="1" applyFont="1" applyFill="1" applyBorder="1" applyAlignment="1" applyProtection="1">
      <alignment horizontal="center" vertical="center" wrapText="1"/>
      <protection locked="0"/>
    </xf>
    <xf numFmtId="166" fontId="20" fillId="13" borderId="1" xfId="0" applyNumberFormat="1" applyFont="1" applyFill="1" applyBorder="1" applyAlignment="1" applyProtection="1">
      <alignment horizontal="right" vertical="center" wrapText="1"/>
      <protection locked="0"/>
    </xf>
    <xf numFmtId="3" fontId="20" fillId="13" borderId="1" xfId="0" applyNumberFormat="1" applyFont="1" applyFill="1" applyBorder="1" applyAlignment="1">
      <alignment horizontal="right" vertical="center" wrapText="1"/>
    </xf>
    <xf numFmtId="49" fontId="20" fillId="6" borderId="27" xfId="0" applyNumberFormat="1" applyFont="1" applyFill="1" applyBorder="1" applyAlignment="1" applyProtection="1">
      <alignment horizontal="center" vertical="center" wrapText="1"/>
      <protection locked="0"/>
    </xf>
    <xf numFmtId="0" fontId="20" fillId="13" borderId="35" xfId="0" applyNumberFormat="1" applyFont="1" applyFill="1" applyBorder="1" applyAlignment="1">
      <alignment horizontal="center" vertical="center" wrapText="1"/>
    </xf>
    <xf numFmtId="0" fontId="20" fillId="13" borderId="36" xfId="0" applyFont="1" applyFill="1" applyBorder="1" applyAlignment="1" applyProtection="1">
      <alignment horizontal="left" vertical="center" wrapText="1"/>
      <protection locked="0"/>
    </xf>
    <xf numFmtId="49" fontId="20" fillId="13" borderId="36" xfId="0" applyNumberFormat="1" applyFont="1" applyFill="1" applyBorder="1" applyAlignment="1" applyProtection="1">
      <alignment horizontal="left" vertical="center" wrapText="1"/>
      <protection locked="0"/>
    </xf>
    <xf numFmtId="14" fontId="20" fillId="13" borderId="36" xfId="0" applyNumberFormat="1" applyFont="1" applyFill="1" applyBorder="1" applyAlignment="1" applyProtection="1">
      <alignment horizontal="center" vertical="center" wrapText="1"/>
      <protection locked="0"/>
    </xf>
    <xf numFmtId="166" fontId="20" fillId="13" borderId="36" xfId="0" applyNumberFormat="1" applyFont="1" applyFill="1" applyBorder="1" applyAlignment="1" applyProtection="1">
      <alignment horizontal="right" vertical="center" wrapText="1"/>
      <protection locked="0"/>
    </xf>
    <xf numFmtId="49" fontId="20" fillId="13" borderId="37" xfId="0" applyNumberFormat="1" applyFont="1" applyFill="1" applyBorder="1" applyAlignment="1" applyProtection="1">
      <alignment horizontal="center" vertical="center" wrapText="1"/>
      <protection locked="0"/>
    </xf>
    <xf numFmtId="0" fontId="19" fillId="9" borderId="38" xfId="0" applyFont="1" applyFill="1" applyBorder="1" applyAlignment="1">
      <alignment horizontal="center" vertical="center" wrapText="1"/>
    </xf>
    <xf numFmtId="166" fontId="20" fillId="9" borderId="38" xfId="0" applyNumberFormat="1" applyFont="1" applyFill="1" applyBorder="1" applyAlignment="1">
      <alignment horizontal="right" vertical="center" wrapText="1"/>
    </xf>
    <xf numFmtId="3" fontId="20" fillId="9" borderId="38" xfId="0" applyNumberFormat="1" applyFont="1" applyFill="1" applyBorder="1" applyAlignment="1">
      <alignment horizontal="right" vertical="center" wrapText="1"/>
    </xf>
    <xf numFmtId="49" fontId="20" fillId="9" borderId="19" xfId="0" applyNumberFormat="1" applyFont="1" applyFill="1" applyBorder="1" applyAlignment="1">
      <alignment horizontal="center" vertical="center" wrapText="1"/>
    </xf>
    <xf numFmtId="0" fontId="20" fillId="13" borderId="0" xfId="0" applyNumberFormat="1" applyFont="1" applyFill="1" applyAlignment="1">
      <alignment horizontal="center" vertical="center" wrapText="1"/>
    </xf>
    <xf numFmtId="0" fontId="20" fillId="13" borderId="0" xfId="0" applyFont="1" applyFill="1" applyAlignment="1">
      <alignment horizontal="left" vertical="center" wrapText="1"/>
    </xf>
    <xf numFmtId="0" fontId="20" fillId="13" borderId="0" xfId="0" applyFont="1" applyFill="1" applyAlignment="1">
      <alignment horizontal="center" vertical="center" wrapText="1"/>
    </xf>
    <xf numFmtId="0" fontId="20" fillId="13" borderId="0" xfId="0" applyFont="1" applyFill="1" applyAlignment="1">
      <alignment horizontal="right" vertical="center" wrapText="1"/>
    </xf>
    <xf numFmtId="3" fontId="14" fillId="14" borderId="1" xfId="0" applyNumberFormat="1" applyFont="1" applyFill="1" applyBorder="1" applyAlignment="1" applyProtection="1">
      <alignment horizontal="center" vertical="center" wrapText="1"/>
    </xf>
    <xf numFmtId="1" fontId="27" fillId="15" borderId="1" xfId="0" applyNumberFormat="1" applyFont="1" applyFill="1" applyBorder="1" applyAlignment="1" applyProtection="1">
      <alignment horizontal="center" vertical="center" wrapText="1"/>
      <protection locked="0"/>
    </xf>
    <xf numFmtId="49" fontId="6" fillId="15" borderId="1" xfId="0" applyNumberFormat="1" applyFont="1" applyFill="1" applyBorder="1" applyAlignment="1" applyProtection="1">
      <alignment horizontal="center" vertical="center" wrapText="1"/>
      <protection locked="0"/>
    </xf>
    <xf numFmtId="0" fontId="25" fillId="8" borderId="23" xfId="0" applyFont="1" applyFill="1" applyBorder="1" applyAlignment="1" applyProtection="1">
      <alignment horizontal="left" vertical="center" wrapText="1"/>
    </xf>
    <xf numFmtId="0" fontId="25" fillId="8" borderId="26" xfId="0" applyFont="1" applyFill="1" applyBorder="1" applyAlignment="1" applyProtection="1">
      <alignment horizontal="left" vertical="center" wrapText="1"/>
    </xf>
    <xf numFmtId="0" fontId="25" fillId="8" borderId="28" xfId="0" applyFont="1" applyFill="1" applyBorder="1" applyAlignment="1" applyProtection="1">
      <alignment horizontal="left" vertical="center" wrapText="1"/>
    </xf>
    <xf numFmtId="0" fontId="20" fillId="13" borderId="0" xfId="0" applyNumberFormat="1" applyFont="1" applyFill="1" applyAlignment="1" applyProtection="1">
      <alignment horizontal="center" vertical="center" wrapText="1"/>
    </xf>
    <xf numFmtId="0" fontId="20" fillId="13" borderId="0" xfId="0" applyFont="1" applyFill="1" applyAlignment="1" applyProtection="1">
      <alignment horizontal="left" vertical="center" wrapText="1"/>
    </xf>
    <xf numFmtId="0" fontId="20" fillId="13" borderId="0" xfId="0" applyFont="1" applyFill="1" applyAlignment="1" applyProtection="1">
      <alignment horizontal="center" vertical="center" wrapText="1"/>
    </xf>
    <xf numFmtId="0" fontId="14" fillId="14" borderId="33" xfId="0" applyNumberFormat="1" applyFont="1" applyFill="1" applyBorder="1" applyAlignment="1" applyProtection="1">
      <alignment horizontal="center" vertical="center" wrapText="1"/>
    </xf>
    <xf numFmtId="0" fontId="14" fillId="14" borderId="21" xfId="0" applyFont="1" applyFill="1" applyBorder="1" applyAlignment="1" applyProtection="1">
      <alignment horizontal="center" vertical="center" wrapText="1"/>
    </xf>
    <xf numFmtId="0" fontId="14" fillId="14" borderId="1" xfId="0" applyFont="1" applyFill="1" applyBorder="1" applyAlignment="1" applyProtection="1">
      <alignment horizontal="center" vertical="center" wrapText="1"/>
    </xf>
    <xf numFmtId="0" fontId="6" fillId="0" borderId="26"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4" fontId="6" fillId="0" borderId="1" xfId="0" applyNumberFormat="1" applyFont="1" applyFill="1" applyBorder="1" applyAlignment="1" applyProtection="1">
      <alignment horizontal="center" vertical="center" wrapText="1"/>
      <protection locked="0"/>
    </xf>
    <xf numFmtId="0" fontId="14" fillId="14" borderId="38" xfId="0" applyFont="1" applyFill="1" applyBorder="1" applyAlignment="1" applyProtection="1">
      <alignment horizontal="center" vertical="center" wrapText="1"/>
    </xf>
    <xf numFmtId="0" fontId="6" fillId="13" borderId="0" xfId="0" applyNumberFormat="1" applyFont="1" applyFill="1" applyAlignment="1" applyProtection="1">
      <alignment horizontal="center" vertical="center" wrapText="1"/>
    </xf>
    <xf numFmtId="0" fontId="6" fillId="13" borderId="0" xfId="0" applyFont="1" applyFill="1" applyAlignment="1" applyProtection="1">
      <alignment horizontal="left" vertical="center" wrapText="1"/>
    </xf>
    <xf numFmtId="0" fontId="6" fillId="13" borderId="0" xfId="0" applyFont="1" applyFill="1" applyAlignment="1" applyProtection="1">
      <alignment horizontal="center" vertical="center" wrapText="1"/>
    </xf>
    <xf numFmtId="0" fontId="18" fillId="4" borderId="1"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11" xfId="0" applyFont="1" applyFill="1" applyBorder="1" applyAlignment="1">
      <alignment horizontal="center" vertical="center" wrapText="1"/>
    </xf>
    <xf numFmtId="166" fontId="18" fillId="4" borderId="1" xfId="0" applyNumberFormat="1" applyFont="1" applyFill="1" applyBorder="1" applyAlignment="1">
      <alignment horizontal="center" vertical="center" wrapText="1"/>
    </xf>
    <xf numFmtId="0" fontId="10" fillId="6" borderId="2" xfId="0" applyFont="1" applyFill="1" applyBorder="1" applyAlignment="1" applyProtection="1"/>
    <xf numFmtId="0" fontId="10" fillId="6" borderId="3" xfId="0" applyFont="1" applyFill="1" applyBorder="1" applyAlignment="1" applyProtection="1"/>
    <xf numFmtId="0" fontId="10" fillId="6" borderId="5" xfId="0" applyFont="1" applyFill="1" applyBorder="1" applyAlignment="1" applyProtection="1"/>
    <xf numFmtId="0" fontId="10" fillId="6" borderId="0" xfId="0" applyFont="1" applyFill="1" applyBorder="1" applyAlignment="1" applyProtection="1"/>
    <xf numFmtId="0" fontId="10" fillId="6" borderId="42" xfId="0" applyFont="1" applyFill="1" applyBorder="1" applyAlignment="1" applyProtection="1"/>
    <xf numFmtId="0" fontId="10" fillId="6" borderId="31" xfId="0" applyFont="1" applyFill="1" applyBorder="1" applyAlignment="1" applyProtection="1"/>
    <xf numFmtId="1" fontId="32" fillId="14" borderId="45" xfId="2" applyNumberFormat="1" applyFont="1" applyFill="1" applyBorder="1" applyAlignment="1" applyProtection="1">
      <alignment horizontal="center" vertical="center" wrapText="1"/>
    </xf>
    <xf numFmtId="0" fontId="0" fillId="0" borderId="6" xfId="0" applyBorder="1"/>
    <xf numFmtId="0" fontId="0" fillId="0" borderId="0" xfId="0" applyBorder="1"/>
    <xf numFmtId="2" fontId="35" fillId="0" borderId="1" xfId="0" applyNumberFormat="1" applyFont="1" applyBorder="1" applyAlignment="1">
      <alignment horizontal="center" vertical="center"/>
    </xf>
    <xf numFmtId="9" fontId="35" fillId="0" borderId="27" xfId="0" applyNumberFormat="1" applyFont="1" applyBorder="1" applyAlignment="1">
      <alignment horizontal="center" vertical="center"/>
    </xf>
    <xf numFmtId="167" fontId="35" fillId="0" borderId="27" xfId="0" applyNumberFormat="1" applyFont="1" applyBorder="1" applyAlignment="1">
      <alignment horizontal="center" vertical="center"/>
    </xf>
    <xf numFmtId="9" fontId="35" fillId="0" borderId="30" xfId="0" applyNumberFormat="1" applyFont="1" applyBorder="1" applyAlignment="1">
      <alignment horizontal="center" vertical="center"/>
    </xf>
    <xf numFmtId="0" fontId="0" fillId="0" borderId="31" xfId="0" applyBorder="1"/>
    <xf numFmtId="0" fontId="0" fillId="0" borderId="43" xfId="0" applyBorder="1"/>
    <xf numFmtId="0" fontId="12" fillId="4" borderId="1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7" fillId="6" borderId="18" xfId="0" applyNumberFormat="1" applyFont="1" applyFill="1" applyBorder="1" applyAlignment="1" applyProtection="1">
      <alignment horizontal="center" vertical="center" wrapText="1"/>
    </xf>
    <xf numFmtId="0" fontId="0" fillId="0" borderId="1" xfId="0" applyBorder="1"/>
    <xf numFmtId="0" fontId="7" fillId="12" borderId="1" xfId="0" applyNumberFormat="1" applyFont="1" applyFill="1" applyBorder="1" applyAlignment="1" applyProtection="1">
      <alignment vertical="center" wrapText="1"/>
    </xf>
    <xf numFmtId="0" fontId="15" fillId="15" borderId="17" xfId="0" applyNumberFormat="1" applyFont="1" applyFill="1" applyBorder="1" applyAlignment="1" applyProtection="1">
      <alignment horizontal="center" vertical="center" wrapText="1"/>
      <protection locked="0"/>
    </xf>
    <xf numFmtId="0" fontId="25" fillId="8" borderId="34" xfId="0" applyFont="1" applyFill="1" applyBorder="1" applyAlignment="1" applyProtection="1">
      <alignment horizontal="left" vertical="center" wrapText="1"/>
    </xf>
    <xf numFmtId="0" fontId="37" fillId="6" borderId="1" xfId="0" applyNumberFormat="1" applyFont="1" applyFill="1" applyBorder="1" applyAlignment="1" applyProtection="1">
      <alignment horizontal="left" vertical="center" wrapText="1"/>
    </xf>
    <xf numFmtId="0" fontId="31" fillId="0" borderId="0" xfId="0" applyFont="1" applyFill="1" applyBorder="1" applyAlignment="1">
      <alignment horizontal="justify" vertical="center" wrapText="1"/>
    </xf>
    <xf numFmtId="9" fontId="35" fillId="0" borderId="1" xfId="4" applyFont="1" applyBorder="1" applyAlignment="1">
      <alignment horizontal="center" vertical="center"/>
    </xf>
    <xf numFmtId="167" fontId="35" fillId="0" borderId="1" xfId="4" applyNumberFormat="1" applyFont="1" applyBorder="1" applyAlignment="1">
      <alignment horizontal="center" vertical="center"/>
    </xf>
    <xf numFmtId="1" fontId="32" fillId="14" borderId="51" xfId="2" applyNumberFormat="1" applyFont="1" applyFill="1" applyBorder="1" applyAlignment="1" applyProtection="1">
      <alignment horizontal="center" vertical="center" wrapText="1"/>
    </xf>
    <xf numFmtId="165" fontId="1" fillId="0" borderId="0" xfId="9"/>
    <xf numFmtId="0" fontId="39" fillId="18" borderId="53" xfId="6" applyAlignment="1" applyProtection="1">
      <alignment horizontal="left" vertical="center" wrapText="1"/>
    </xf>
    <xf numFmtId="1" fontId="39" fillId="18" borderId="53" xfId="6" applyNumberFormat="1" applyAlignment="1" applyProtection="1">
      <alignment horizontal="center" vertical="center" wrapText="1"/>
    </xf>
    <xf numFmtId="1" fontId="5" fillId="21" borderId="26" xfId="9" applyNumberFormat="1" applyFont="1" applyFill="1" applyBorder="1" applyAlignment="1" applyProtection="1">
      <alignment horizontal="center" vertical="center" wrapText="1"/>
    </xf>
    <xf numFmtId="1" fontId="42" fillId="11" borderId="26" xfId="8" applyNumberFormat="1" applyFont="1" applyFill="1" applyBorder="1" applyAlignment="1" applyProtection="1">
      <alignment horizontal="center" vertical="center" wrapText="1"/>
    </xf>
    <xf numFmtId="165" fontId="43" fillId="10" borderId="1" xfId="9" applyFont="1" applyFill="1" applyBorder="1" applyAlignment="1" applyProtection="1">
      <alignment vertical="center" wrapText="1"/>
    </xf>
    <xf numFmtId="165" fontId="43" fillId="10" borderId="57" xfId="9" applyFont="1" applyFill="1" applyBorder="1" applyAlignment="1" applyProtection="1">
      <alignment vertical="center" wrapText="1"/>
    </xf>
    <xf numFmtId="1" fontId="43" fillId="10" borderId="58" xfId="9" applyNumberFormat="1" applyFont="1" applyFill="1" applyBorder="1" applyAlignment="1" applyProtection="1">
      <alignment horizontal="center" vertical="center" wrapText="1"/>
    </xf>
    <xf numFmtId="0" fontId="39" fillId="18" borderId="11" xfId="6" applyBorder="1" applyAlignment="1" applyProtection="1">
      <alignment vertical="center" wrapText="1"/>
    </xf>
    <xf numFmtId="0" fontId="39" fillId="18" borderId="59" xfId="6" applyBorder="1" applyAlignment="1" applyProtection="1">
      <alignment vertical="center" wrapText="1"/>
    </xf>
    <xf numFmtId="1" fontId="43" fillId="10" borderId="8" xfId="9" applyNumberFormat="1" applyFont="1" applyFill="1" applyBorder="1" applyAlignment="1" applyProtection="1">
      <alignment horizontal="center" vertical="center" wrapText="1"/>
    </xf>
    <xf numFmtId="1" fontId="5" fillId="11" borderId="58" xfId="9" applyNumberFormat="1" applyFont="1" applyFill="1" applyBorder="1" applyAlignment="1" applyProtection="1">
      <alignment horizontal="center" vertical="center" wrapText="1"/>
    </xf>
    <xf numFmtId="0" fontId="39" fillId="18" borderId="1" xfId="6" applyBorder="1" applyAlignment="1" applyProtection="1">
      <alignment vertical="center" wrapText="1"/>
    </xf>
    <xf numFmtId="1" fontId="39" fillId="18" borderId="60" xfId="6" applyNumberFormat="1" applyBorder="1" applyAlignment="1" applyProtection="1">
      <alignment horizontal="center" vertical="center" wrapText="1"/>
    </xf>
    <xf numFmtId="165" fontId="15" fillId="15" borderId="23" xfId="9" applyFont="1" applyFill="1" applyBorder="1" applyAlignment="1" applyProtection="1">
      <alignment vertical="center" wrapText="1"/>
      <protection locked="0"/>
    </xf>
    <xf numFmtId="0" fontId="42" fillId="19" borderId="46" xfId="8" applyFont="1" applyBorder="1" applyAlignment="1" applyProtection="1">
      <alignment horizontal="center" vertical="center" wrapText="1"/>
    </xf>
    <xf numFmtId="0" fontId="42" fillId="19" borderId="45" xfId="8" applyFont="1" applyBorder="1" applyAlignment="1" applyProtection="1">
      <alignment horizontal="center" vertical="center" wrapText="1"/>
    </xf>
    <xf numFmtId="0" fontId="42" fillId="19" borderId="45" xfId="8" applyFont="1" applyBorder="1" applyAlignment="1" applyProtection="1">
      <alignment horizontal="left" vertical="center" wrapText="1"/>
    </xf>
    <xf numFmtId="1" fontId="42" fillId="19" borderId="58" xfId="8" applyNumberFormat="1" applyFont="1" applyBorder="1" applyAlignment="1" applyProtection="1">
      <alignment horizontal="center" vertical="center" wrapText="1"/>
    </xf>
    <xf numFmtId="165" fontId="4" fillId="6" borderId="6" xfId="9" applyFont="1" applyFill="1" applyBorder="1" applyAlignment="1" applyProtection="1">
      <alignment horizontal="center"/>
    </xf>
    <xf numFmtId="165" fontId="4" fillId="6" borderId="0" xfId="9" applyFont="1" applyFill="1" applyBorder="1" applyAlignment="1" applyProtection="1">
      <alignment horizontal="center"/>
    </xf>
    <xf numFmtId="165" fontId="4" fillId="6" borderId="5" xfId="9" applyFont="1" applyFill="1" applyBorder="1" applyAlignment="1" applyProtection="1">
      <alignment horizontal="center"/>
    </xf>
    <xf numFmtId="0" fontId="44" fillId="11" borderId="14" xfId="0" applyFont="1" applyFill="1" applyBorder="1" applyAlignment="1" applyProtection="1">
      <alignment vertical="center" wrapText="1"/>
    </xf>
    <xf numFmtId="0" fontId="26" fillId="11" borderId="1" xfId="0" applyFont="1" applyFill="1" applyBorder="1" applyAlignment="1" applyProtection="1">
      <alignment horizontal="center" vertical="center" wrapText="1"/>
    </xf>
    <xf numFmtId="0" fontId="44" fillId="11" borderId="1" xfId="0" applyFont="1" applyFill="1" applyBorder="1" applyAlignment="1" applyProtection="1">
      <alignment horizontal="center" vertical="center" wrapText="1"/>
    </xf>
    <xf numFmtId="0" fontId="36" fillId="0" borderId="0" xfId="0" applyFont="1"/>
    <xf numFmtId="0" fontId="44" fillId="11" borderId="1" xfId="0" applyFont="1" applyFill="1" applyBorder="1" applyAlignment="1" applyProtection="1">
      <alignment vertical="center" wrapText="1"/>
    </xf>
    <xf numFmtId="0" fontId="7" fillId="6" borderId="1" xfId="0" applyNumberFormat="1" applyFont="1" applyFill="1" applyBorder="1" applyAlignment="1" applyProtection="1">
      <alignment horizontal="center" vertical="center" wrapText="1"/>
    </xf>
    <xf numFmtId="0" fontId="7" fillId="6" borderId="1" xfId="0" applyNumberFormat="1" applyFont="1" applyFill="1" applyBorder="1" applyAlignment="1" applyProtection="1">
      <alignment horizontal="center" vertical="center" wrapText="1"/>
    </xf>
    <xf numFmtId="0" fontId="45" fillId="6" borderId="1" xfId="0" applyNumberFormat="1" applyFont="1" applyFill="1" applyBorder="1" applyAlignment="1" applyProtection="1">
      <alignment horizontal="left" vertical="center" wrapText="1"/>
    </xf>
    <xf numFmtId="0" fontId="45" fillId="6" borderId="11" xfId="0" applyNumberFormat="1" applyFont="1" applyFill="1" applyBorder="1" applyAlignment="1" applyProtection="1">
      <alignment horizontal="left" vertical="center" wrapText="1"/>
    </xf>
    <xf numFmtId="0" fontId="45" fillId="6" borderId="0" xfId="0" applyNumberFormat="1" applyFont="1" applyFill="1" applyBorder="1" applyAlignment="1" applyProtection="1">
      <alignment horizontal="left" vertical="center" wrapText="1"/>
    </xf>
    <xf numFmtId="0" fontId="45" fillId="6" borderId="20" xfId="0" applyNumberFormat="1" applyFont="1" applyFill="1" applyBorder="1" applyAlignment="1" applyProtection="1">
      <alignment horizontal="left" vertical="center" wrapText="1"/>
    </xf>
    <xf numFmtId="165" fontId="4" fillId="6" borderId="0" xfId="9" applyFont="1" applyFill="1" applyBorder="1" applyAlignment="1" applyProtection="1">
      <alignment horizontal="center"/>
    </xf>
    <xf numFmtId="165" fontId="15" fillId="15" borderId="25" xfId="9" applyFont="1" applyFill="1" applyBorder="1" applyAlignment="1" applyProtection="1">
      <alignment horizontal="left" vertical="center" wrapText="1"/>
      <protection locked="0"/>
    </xf>
    <xf numFmtId="0" fontId="7" fillId="12" borderId="11" xfId="0" applyNumberFormat="1" applyFont="1" applyFill="1" applyBorder="1" applyAlignment="1" applyProtection="1">
      <alignment horizontal="center" vertical="center" wrapText="1"/>
      <protection locked="0"/>
    </xf>
    <xf numFmtId="165" fontId="4" fillId="6" borderId="2" xfId="9" applyFont="1" applyFill="1" applyBorder="1" applyAlignment="1" applyProtection="1">
      <alignment horizontal="center"/>
    </xf>
    <xf numFmtId="165" fontId="4" fillId="6" borderId="3" xfId="9" applyFont="1" applyFill="1" applyBorder="1" applyAlignment="1" applyProtection="1">
      <alignment horizontal="center"/>
    </xf>
    <xf numFmtId="165" fontId="4" fillId="6" borderId="4" xfId="9" applyFont="1" applyFill="1" applyBorder="1" applyAlignment="1" applyProtection="1">
      <alignment horizontal="center"/>
    </xf>
    <xf numFmtId="165" fontId="4" fillId="6" borderId="5" xfId="9" applyFont="1" applyFill="1" applyBorder="1" applyAlignment="1" applyProtection="1">
      <alignment horizontal="center"/>
    </xf>
    <xf numFmtId="165" fontId="4" fillId="6" borderId="0" xfId="9" applyFont="1" applyFill="1" applyBorder="1" applyAlignment="1" applyProtection="1">
      <alignment horizontal="center"/>
    </xf>
    <xf numFmtId="165" fontId="4" fillId="6" borderId="6" xfId="9" applyFont="1" applyFill="1" applyBorder="1" applyAlignment="1" applyProtection="1">
      <alignment horizontal="center"/>
    </xf>
    <xf numFmtId="0" fontId="41" fillId="4" borderId="23" xfId="5" applyFont="1" applyFill="1" applyBorder="1" applyAlignment="1" applyProtection="1">
      <alignment horizontal="center" vertical="center" wrapText="1"/>
    </xf>
    <xf numFmtId="0" fontId="41" fillId="4" borderId="10" xfId="5" applyFont="1" applyFill="1" applyBorder="1" applyAlignment="1" applyProtection="1">
      <alignment horizontal="center" vertical="center" wrapText="1"/>
    </xf>
    <xf numFmtId="0" fontId="41" fillId="4" borderId="51" xfId="5" applyFont="1" applyFill="1" applyBorder="1" applyAlignment="1" applyProtection="1">
      <alignment horizontal="center" vertical="center" wrapText="1"/>
    </xf>
    <xf numFmtId="0" fontId="41" fillId="4" borderId="56" xfId="5" applyFont="1" applyFill="1" applyBorder="1" applyAlignment="1" applyProtection="1">
      <alignment horizontal="center" vertical="center" wrapText="1"/>
    </xf>
    <xf numFmtId="0" fontId="40" fillId="18" borderId="52" xfId="7" applyAlignment="1" applyProtection="1">
      <alignment horizontal="center" vertical="center" wrapText="1"/>
    </xf>
    <xf numFmtId="0" fontId="40" fillId="18" borderId="64" xfId="7" applyBorder="1" applyAlignment="1" applyProtection="1">
      <alignment horizontal="center" vertical="center"/>
    </xf>
    <xf numFmtId="0" fontId="40" fillId="18" borderId="63" xfId="7" applyBorder="1" applyAlignment="1" applyProtection="1">
      <alignment horizontal="center" vertical="center"/>
    </xf>
    <xf numFmtId="165" fontId="5" fillId="11" borderId="45" xfId="9" applyFont="1" applyFill="1" applyBorder="1" applyAlignment="1" applyProtection="1">
      <alignment horizontal="left" vertical="center" wrapText="1"/>
    </xf>
    <xf numFmtId="165" fontId="5" fillId="11" borderId="45" xfId="9" applyFont="1" applyFill="1" applyBorder="1" applyAlignment="1" applyProtection="1">
      <alignment horizontal="center" vertical="center" wrapText="1"/>
    </xf>
    <xf numFmtId="165" fontId="5" fillId="11" borderId="46" xfId="9" applyFont="1" applyFill="1" applyBorder="1" applyAlignment="1" applyProtection="1">
      <alignment horizontal="center" vertical="center" wrapText="1"/>
    </xf>
    <xf numFmtId="165" fontId="43" fillId="10" borderId="62" xfId="9" applyFont="1" applyFill="1" applyBorder="1" applyAlignment="1" applyProtection="1">
      <alignment horizontal="left" vertical="center" wrapText="1"/>
    </xf>
    <xf numFmtId="165" fontId="43" fillId="10" borderId="61" xfId="9" applyFont="1" applyFill="1" applyBorder="1" applyAlignment="1" applyProtection="1">
      <alignment horizontal="left" vertical="center" wrapText="1"/>
    </xf>
    <xf numFmtId="165" fontId="43" fillId="10" borderId="51" xfId="9" applyFont="1" applyFill="1" applyBorder="1" applyAlignment="1" applyProtection="1">
      <alignment horizontal="center" vertical="center" wrapText="1"/>
    </xf>
    <xf numFmtId="165" fontId="43" fillId="10" borderId="56" xfId="9" applyFont="1" applyFill="1" applyBorder="1" applyAlignment="1" applyProtection="1">
      <alignment horizontal="center" vertical="center" wrapText="1"/>
    </xf>
    <xf numFmtId="165" fontId="5" fillId="11" borderId="38" xfId="9" applyFont="1" applyFill="1" applyBorder="1" applyAlignment="1" applyProtection="1">
      <alignment horizontal="center" vertical="center" wrapText="1"/>
    </xf>
    <xf numFmtId="165" fontId="5" fillId="11" borderId="19" xfId="9" applyFont="1" applyFill="1" applyBorder="1" applyAlignment="1" applyProtection="1">
      <alignment horizontal="center" vertical="center" wrapText="1"/>
    </xf>
    <xf numFmtId="165" fontId="42" fillId="11" borderId="1" xfId="8" applyNumberFormat="1" applyFont="1" applyFill="1" applyBorder="1" applyAlignment="1" applyProtection="1">
      <alignment horizontal="left" vertical="center" wrapText="1"/>
    </xf>
    <xf numFmtId="165" fontId="42" fillId="11" borderId="1" xfId="8" applyNumberFormat="1" applyFont="1" applyFill="1" applyBorder="1" applyAlignment="1" applyProtection="1">
      <alignment horizontal="center" vertical="center" wrapText="1"/>
    </xf>
    <xf numFmtId="165" fontId="42" fillId="11" borderId="27" xfId="8" applyNumberFormat="1" applyFont="1" applyFill="1" applyBorder="1" applyAlignment="1" applyProtection="1">
      <alignment horizontal="center" vertical="center" wrapText="1"/>
    </xf>
    <xf numFmtId="165" fontId="43" fillId="10" borderId="57" xfId="9" applyFont="1" applyFill="1" applyBorder="1" applyAlignment="1" applyProtection="1">
      <alignment horizontal="left" vertical="center" wrapText="1"/>
    </xf>
    <xf numFmtId="165" fontId="43" fillId="10" borderId="9" xfId="9" applyFont="1" applyFill="1" applyBorder="1" applyAlignment="1" applyProtection="1">
      <alignment horizontal="left" vertical="center" wrapText="1"/>
    </xf>
    <xf numFmtId="165" fontId="43" fillId="10" borderId="45" xfId="9" applyFont="1" applyFill="1" applyBorder="1" applyAlignment="1" applyProtection="1">
      <alignment horizontal="center" vertical="center" wrapText="1"/>
    </xf>
    <xf numFmtId="165" fontId="43" fillId="10" borderId="46" xfId="9" applyFont="1" applyFill="1" applyBorder="1" applyAlignment="1" applyProtection="1">
      <alignment horizontal="center" vertical="center" wrapText="1"/>
    </xf>
    <xf numFmtId="165" fontId="43" fillId="10" borderId="8" xfId="9" applyFont="1" applyFill="1" applyBorder="1" applyAlignment="1" applyProtection="1">
      <alignment horizontal="left" vertical="center" wrapText="1"/>
    </xf>
    <xf numFmtId="165" fontId="43" fillId="10" borderId="50" xfId="9" applyFont="1" applyFill="1" applyBorder="1" applyAlignment="1" applyProtection="1">
      <alignment horizontal="left" vertical="center" wrapText="1"/>
    </xf>
    <xf numFmtId="165" fontId="42" fillId="11" borderId="21" xfId="8" applyNumberFormat="1" applyFont="1" applyFill="1" applyBorder="1" applyAlignment="1" applyProtection="1">
      <alignment horizontal="left" vertical="center" wrapText="1"/>
    </xf>
    <xf numFmtId="165" fontId="5" fillId="21" borderId="1" xfId="9" applyFont="1" applyFill="1" applyBorder="1" applyAlignment="1" applyProtection="1">
      <alignment horizontal="left" vertical="center" wrapText="1"/>
    </xf>
    <xf numFmtId="165" fontId="5" fillId="21" borderId="1" xfId="9" applyFont="1" applyFill="1" applyBorder="1" applyAlignment="1" applyProtection="1">
      <alignment horizontal="center" vertical="center" wrapText="1"/>
    </xf>
    <xf numFmtId="165" fontId="5" fillId="21" borderId="27" xfId="9" applyFont="1" applyFill="1" applyBorder="1" applyAlignment="1" applyProtection="1">
      <alignment horizontal="center" vertical="center" wrapText="1"/>
    </xf>
    <xf numFmtId="1" fontId="19" fillId="20" borderId="28" xfId="9" applyNumberFormat="1" applyFont="1" applyFill="1" applyBorder="1" applyAlignment="1" applyProtection="1">
      <alignment horizontal="left" vertical="center" wrapText="1"/>
    </xf>
    <xf numFmtId="1" fontId="19" fillId="20" borderId="54" xfId="9" applyNumberFormat="1" applyFont="1" applyFill="1" applyBorder="1" applyAlignment="1" applyProtection="1">
      <alignment horizontal="left" vertical="center" wrapText="1"/>
    </xf>
    <xf numFmtId="165" fontId="20" fillId="20" borderId="28" xfId="9" applyFont="1" applyFill="1" applyBorder="1" applyAlignment="1" applyProtection="1">
      <alignment horizontal="center" vertical="center" wrapText="1"/>
    </xf>
    <xf numFmtId="165" fontId="20" fillId="20" borderId="29" xfId="9" applyFont="1" applyFill="1" applyBorder="1" applyAlignment="1" applyProtection="1">
      <alignment horizontal="center" vertical="center" wrapText="1"/>
    </xf>
    <xf numFmtId="165" fontId="20" fillId="20" borderId="30" xfId="9" applyFont="1" applyFill="1" applyBorder="1" applyAlignment="1" applyProtection="1">
      <alignment horizontal="center" vertical="center" wrapText="1"/>
    </xf>
    <xf numFmtId="1" fontId="19" fillId="20" borderId="23" xfId="9" applyNumberFormat="1" applyFont="1" applyFill="1" applyBorder="1" applyAlignment="1" applyProtection="1">
      <alignment horizontal="left" vertical="center" wrapText="1"/>
    </xf>
    <xf numFmtId="1" fontId="19" fillId="20" borderId="55" xfId="9" applyNumberFormat="1" applyFont="1" applyFill="1" applyBorder="1" applyAlignment="1" applyProtection="1">
      <alignment horizontal="left" vertical="center" wrapText="1"/>
    </xf>
    <xf numFmtId="165" fontId="20" fillId="20" borderId="23" xfId="9" applyFont="1" applyFill="1" applyBorder="1" applyAlignment="1" applyProtection="1">
      <alignment horizontal="center" vertical="center" wrapText="1"/>
    </xf>
    <xf numFmtId="165" fontId="20" fillId="20" borderId="10" xfId="9" applyFont="1" applyFill="1" applyBorder="1" applyAlignment="1" applyProtection="1">
      <alignment horizontal="center" vertical="center" wrapText="1"/>
    </xf>
    <xf numFmtId="165" fontId="20" fillId="20" borderId="25" xfId="9" applyFont="1" applyFill="1" applyBorder="1" applyAlignment="1" applyProtection="1">
      <alignment horizontal="center" vertical="center" wrapText="1"/>
    </xf>
    <xf numFmtId="1" fontId="19" fillId="20" borderId="26" xfId="9" applyNumberFormat="1" applyFont="1" applyFill="1" applyBorder="1" applyAlignment="1" applyProtection="1">
      <alignment horizontal="left" vertical="center" wrapText="1"/>
    </xf>
    <xf numFmtId="1" fontId="19" fillId="20" borderId="14" xfId="9" applyNumberFormat="1" applyFont="1" applyFill="1" applyBorder="1" applyAlignment="1" applyProtection="1">
      <alignment horizontal="left" vertical="center" wrapText="1"/>
    </xf>
    <xf numFmtId="165" fontId="20" fillId="20" borderId="44" xfId="9" applyFont="1" applyFill="1" applyBorder="1" applyAlignment="1" applyProtection="1">
      <alignment horizontal="center" vertical="center" wrapText="1"/>
    </xf>
    <xf numFmtId="165" fontId="20" fillId="20" borderId="15" xfId="9" applyFont="1" applyFill="1" applyBorder="1" applyAlignment="1" applyProtection="1">
      <alignment horizontal="center" vertical="center" wrapText="1"/>
    </xf>
    <xf numFmtId="165" fontId="20" fillId="20" borderId="41" xfId="9" applyFont="1" applyFill="1" applyBorder="1" applyAlignment="1" applyProtection="1">
      <alignment horizontal="center" vertical="center" wrapText="1"/>
    </xf>
    <xf numFmtId="165" fontId="20" fillId="20" borderId="26" xfId="9" applyFont="1" applyFill="1" applyBorder="1" applyAlignment="1" applyProtection="1">
      <alignment horizontal="center" vertical="center" wrapText="1"/>
    </xf>
    <xf numFmtId="165" fontId="20" fillId="20" borderId="1" xfId="9" applyFont="1" applyFill="1" applyBorder="1" applyAlignment="1" applyProtection="1">
      <alignment horizontal="center" vertical="center" wrapText="1"/>
    </xf>
    <xf numFmtId="165" fontId="20" fillId="20" borderId="27" xfId="9" applyFont="1" applyFill="1" applyBorder="1" applyAlignment="1" applyProtection="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11" xfId="0" applyBorder="1" applyAlignment="1">
      <alignment horizontal="center"/>
    </xf>
    <xf numFmtId="0" fontId="2" fillId="2" borderId="1" xfId="0" applyFont="1" applyFill="1" applyBorder="1" applyAlignment="1">
      <alignment horizontal="left" vertical="center"/>
    </xf>
    <xf numFmtId="0" fontId="2" fillId="2" borderId="14" xfId="0" applyFont="1" applyFill="1" applyBorder="1" applyAlignment="1">
      <alignment horizontal="left" vertical="center"/>
    </xf>
    <xf numFmtId="0" fontId="3" fillId="6" borderId="14" xfId="0" applyFont="1" applyFill="1" applyBorder="1" applyAlignment="1">
      <alignment horizontal="left"/>
    </xf>
    <xf numFmtId="0" fontId="3" fillId="6" borderId="20" xfId="0" applyFont="1" applyFill="1" applyBorder="1" applyAlignment="1">
      <alignment horizontal="left"/>
    </xf>
    <xf numFmtId="0" fontId="3" fillId="6" borderId="12" xfId="0" applyFont="1" applyFill="1" applyBorder="1" applyAlignment="1">
      <alignment horizontal="left"/>
    </xf>
    <xf numFmtId="0" fontId="3" fillId="6" borderId="13" xfId="0" applyFont="1" applyFill="1" applyBorder="1" applyAlignment="1">
      <alignment horizontal="left"/>
    </xf>
    <xf numFmtId="0" fontId="3" fillId="6" borderId="1" xfId="0" applyFont="1" applyFill="1" applyBorder="1" applyAlignment="1">
      <alignment horizontal="left"/>
    </xf>
    <xf numFmtId="0" fontId="11" fillId="4" borderId="1" xfId="0" applyFont="1" applyFill="1" applyBorder="1" applyAlignment="1">
      <alignment horizontal="center"/>
    </xf>
    <xf numFmtId="0" fontId="10" fillId="6" borderId="1" xfId="0" applyFont="1" applyFill="1" applyBorder="1" applyAlignment="1" applyProtection="1">
      <alignment horizontal="center"/>
    </xf>
    <xf numFmtId="0" fontId="4" fillId="6" borderId="1" xfId="0" applyFont="1" applyFill="1" applyBorder="1" applyAlignment="1" applyProtection="1">
      <alignment horizontal="center"/>
    </xf>
    <xf numFmtId="0" fontId="0" fillId="0" borderId="21" xfId="1" applyNumberFormat="1" applyFont="1" applyBorder="1" applyAlignment="1">
      <alignment horizontal="center"/>
    </xf>
    <xf numFmtId="0" fontId="0" fillId="0" borderId="22" xfId="1" applyNumberFormat="1" applyFont="1" applyBorder="1" applyAlignment="1">
      <alignment horizontal="center"/>
    </xf>
    <xf numFmtId="0" fontId="0" fillId="0" borderId="11" xfId="1" applyNumberFormat="1" applyFont="1" applyBorder="1" applyAlignment="1">
      <alignment horizontal="center"/>
    </xf>
    <xf numFmtId="0" fontId="3" fillId="6" borderId="1" xfId="0" applyFont="1" applyFill="1" applyBorder="1" applyAlignment="1">
      <alignment horizontal="left" vertical="center"/>
    </xf>
    <xf numFmtId="0" fontId="3" fillId="6" borderId="14" xfId="0" applyFont="1" applyFill="1" applyBorder="1" applyAlignment="1">
      <alignment horizontal="left" vertical="center"/>
    </xf>
    <xf numFmtId="0" fontId="2" fillId="11" borderId="14"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5" xfId="0" applyFont="1" applyFill="1" applyBorder="1" applyAlignment="1">
      <alignment horizontal="left" vertical="center"/>
    </xf>
    <xf numFmtId="0" fontId="3" fillId="6" borderId="1" xfId="0" applyFont="1" applyFill="1" applyBorder="1" applyAlignment="1">
      <alignment horizontal="justify" vertical="center" wrapText="1"/>
    </xf>
    <xf numFmtId="0" fontId="3" fillId="6" borderId="14" xfId="0" applyFont="1" applyFill="1" applyBorder="1" applyAlignment="1">
      <alignment horizontal="justify" vertical="center" wrapText="1"/>
    </xf>
    <xf numFmtId="0" fontId="3" fillId="6" borderId="1" xfId="0" applyFont="1" applyFill="1" applyBorder="1" applyAlignment="1">
      <alignment horizontal="left" wrapText="1"/>
    </xf>
    <xf numFmtId="0" fontId="3" fillId="6" borderId="14" xfId="0" applyFont="1" applyFill="1" applyBorder="1" applyAlignment="1">
      <alignment horizontal="left" wrapText="1"/>
    </xf>
    <xf numFmtId="0" fontId="16" fillId="0" borderId="1" xfId="0" applyFont="1" applyBorder="1" applyAlignment="1">
      <alignment horizontal="center"/>
    </xf>
    <xf numFmtId="0" fontId="29" fillId="8" borderId="11" xfId="0" applyFont="1" applyFill="1" applyBorder="1" applyAlignment="1" applyProtection="1">
      <alignment horizontal="center" vertical="center" wrapText="1"/>
      <protection locked="0"/>
    </xf>
    <xf numFmtId="0" fontId="29" fillId="8" borderId="1" xfId="0" applyFont="1" applyFill="1" applyBorder="1" applyAlignment="1" applyProtection="1">
      <alignment horizontal="center" vertical="center" wrapText="1"/>
      <protection locked="0"/>
    </xf>
    <xf numFmtId="0" fontId="28" fillId="13" borderId="12" xfId="0" applyNumberFormat="1" applyFont="1" applyFill="1" applyBorder="1" applyAlignment="1" applyProtection="1">
      <alignment horizontal="center" wrapText="1"/>
    </xf>
    <xf numFmtId="0" fontId="28" fillId="13" borderId="13" xfId="0" applyNumberFormat="1" applyFont="1" applyFill="1" applyBorder="1" applyAlignment="1" applyProtection="1">
      <alignment horizontal="center" wrapText="1"/>
    </xf>
    <xf numFmtId="0" fontId="28" fillId="13" borderId="39" xfId="0" applyNumberFormat="1" applyFont="1" applyFill="1" applyBorder="1" applyAlignment="1" applyProtection="1">
      <alignment horizontal="center" wrapText="1"/>
    </xf>
    <xf numFmtId="0" fontId="28" fillId="13" borderId="24" xfId="0" applyNumberFormat="1" applyFont="1" applyFill="1" applyBorder="1" applyAlignment="1" applyProtection="1">
      <alignment horizontal="center" wrapText="1"/>
    </xf>
    <xf numFmtId="0" fontId="28" fillId="13" borderId="0" xfId="0" applyNumberFormat="1" applyFont="1" applyFill="1" applyBorder="1" applyAlignment="1" applyProtection="1">
      <alignment horizontal="center" wrapText="1"/>
    </xf>
    <xf numFmtId="0" fontId="28" fillId="13" borderId="32" xfId="0" applyNumberFormat="1" applyFont="1" applyFill="1" applyBorder="1" applyAlignment="1" applyProtection="1">
      <alignment horizontal="center" wrapText="1"/>
    </xf>
    <xf numFmtId="0" fontId="28" fillId="13" borderId="17" xfId="0" applyNumberFormat="1" applyFont="1" applyFill="1" applyBorder="1" applyAlignment="1" applyProtection="1">
      <alignment horizontal="center" wrapText="1"/>
    </xf>
    <xf numFmtId="0" fontId="28" fillId="13" borderId="31" xfId="0" applyNumberFormat="1" applyFont="1" applyFill="1" applyBorder="1" applyAlignment="1" applyProtection="1">
      <alignment horizontal="center" wrapText="1"/>
    </xf>
    <xf numFmtId="0" fontId="28" fillId="13" borderId="18" xfId="0" applyNumberFormat="1" applyFont="1" applyFill="1" applyBorder="1" applyAlignment="1" applyProtection="1">
      <alignment horizontal="center" wrapText="1"/>
    </xf>
    <xf numFmtId="0" fontId="10" fillId="6" borderId="2" xfId="0" applyFont="1" applyFill="1" applyBorder="1" applyAlignment="1" applyProtection="1">
      <alignment horizontal="center"/>
    </xf>
    <xf numFmtId="0" fontId="10" fillId="6" borderId="3" xfId="0" applyFont="1" applyFill="1" applyBorder="1" applyAlignment="1" applyProtection="1">
      <alignment horizontal="center"/>
    </xf>
    <xf numFmtId="0" fontId="10" fillId="6" borderId="4" xfId="0" applyFont="1" applyFill="1" applyBorder="1" applyAlignment="1" applyProtection="1">
      <alignment horizontal="center"/>
    </xf>
    <xf numFmtId="0" fontId="10" fillId="6" borderId="5" xfId="0" applyFont="1" applyFill="1" applyBorder="1" applyAlignment="1" applyProtection="1">
      <alignment horizontal="center"/>
    </xf>
    <xf numFmtId="0" fontId="10" fillId="6" borderId="0" xfId="0" applyFont="1" applyFill="1" applyBorder="1" applyAlignment="1" applyProtection="1">
      <alignment horizontal="center"/>
    </xf>
    <xf numFmtId="0" fontId="10" fillId="6" borderId="6" xfId="0" applyFont="1" applyFill="1" applyBorder="1" applyAlignment="1" applyProtection="1">
      <alignment horizontal="center"/>
    </xf>
    <xf numFmtId="0" fontId="10" fillId="6" borderId="42" xfId="0" applyFont="1" applyFill="1" applyBorder="1" applyAlignment="1" applyProtection="1">
      <alignment horizontal="center"/>
    </xf>
    <xf numFmtId="0" fontId="10" fillId="6" borderId="31" xfId="0" applyFont="1" applyFill="1" applyBorder="1" applyAlignment="1" applyProtection="1">
      <alignment horizontal="center"/>
    </xf>
    <xf numFmtId="0" fontId="10" fillId="6" borderId="43" xfId="0" applyFont="1" applyFill="1" applyBorder="1" applyAlignment="1" applyProtection="1">
      <alignment horizontal="center"/>
    </xf>
    <xf numFmtId="0" fontId="12" fillId="14" borderId="21" xfId="0" applyFont="1" applyFill="1" applyBorder="1" applyAlignment="1" applyProtection="1">
      <alignment horizontal="center" vertical="center" wrapText="1"/>
    </xf>
    <xf numFmtId="0" fontId="12" fillId="14" borderId="22" xfId="0" applyFont="1" applyFill="1" applyBorder="1" applyAlignment="1" applyProtection="1">
      <alignment horizontal="center" vertical="center" wrapText="1"/>
    </xf>
    <xf numFmtId="0" fontId="12" fillId="14" borderId="11" xfId="0" applyFont="1" applyFill="1" applyBorder="1" applyAlignment="1" applyProtection="1">
      <alignment horizontal="center" vertical="center" wrapText="1"/>
    </xf>
    <xf numFmtId="0" fontId="14" fillId="14" borderId="21" xfId="0" applyFont="1" applyFill="1" applyBorder="1" applyAlignment="1" applyProtection="1">
      <alignment horizontal="center" vertical="center" wrapText="1"/>
    </xf>
    <xf numFmtId="0" fontId="14" fillId="14" borderId="22" xfId="0" applyFont="1" applyFill="1" applyBorder="1" applyAlignment="1" applyProtection="1">
      <alignment horizontal="center" vertical="center" wrapText="1"/>
    </xf>
    <xf numFmtId="0" fontId="14" fillId="14" borderId="11"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wrapText="1"/>
    </xf>
    <xf numFmtId="0" fontId="24" fillId="14" borderId="39" xfId="0" applyFont="1" applyFill="1" applyBorder="1" applyAlignment="1" applyProtection="1">
      <alignment horizontal="center" vertical="center" wrapText="1"/>
    </xf>
    <xf numFmtId="0" fontId="24" fillId="14" borderId="17" xfId="0" applyFont="1" applyFill="1" applyBorder="1" applyAlignment="1" applyProtection="1">
      <alignment horizontal="center" vertical="center" wrapText="1"/>
    </xf>
    <xf numFmtId="0" fontId="24" fillId="14" borderId="18" xfId="0" applyFont="1" applyFill="1" applyBorder="1" applyAlignment="1" applyProtection="1">
      <alignment horizontal="center" vertical="center" wrapText="1"/>
    </xf>
    <xf numFmtId="0" fontId="26" fillId="11" borderId="14" xfId="0" applyFont="1" applyFill="1" applyBorder="1" applyAlignment="1" applyProtection="1">
      <alignment horizontal="center" vertical="center" wrapText="1"/>
    </xf>
    <xf numFmtId="0" fontId="26" fillId="11" borderId="15" xfId="0" applyFont="1" applyFill="1" applyBorder="1" applyAlignment="1" applyProtection="1">
      <alignment horizontal="center" vertical="center" wrapText="1"/>
    </xf>
    <xf numFmtId="0" fontId="26" fillId="11" borderId="20"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protection locked="0"/>
    </xf>
    <xf numFmtId="0" fontId="10" fillId="7" borderId="15" xfId="0" applyFont="1" applyFill="1" applyBorder="1" applyAlignment="1" applyProtection="1">
      <alignment horizontal="center" vertical="center" wrapText="1"/>
      <protection locked="0"/>
    </xf>
    <xf numFmtId="0" fontId="10" fillId="7" borderId="20" xfId="0" applyFont="1" applyFill="1" applyBorder="1" applyAlignment="1" applyProtection="1">
      <alignment horizontal="center" vertical="center" wrapText="1"/>
      <protection locked="0"/>
    </xf>
    <xf numFmtId="0" fontId="14" fillId="14" borderId="12" xfId="0" applyFont="1" applyFill="1" applyBorder="1" applyAlignment="1" applyProtection="1">
      <alignment horizontal="center" vertical="center" wrapText="1"/>
    </xf>
    <xf numFmtId="0" fontId="14" fillId="14" borderId="39" xfId="0" applyFont="1" applyFill="1" applyBorder="1" applyAlignment="1" applyProtection="1">
      <alignment horizontal="center" vertical="center" wrapText="1"/>
    </xf>
    <xf numFmtId="0" fontId="14" fillId="14" borderId="17" xfId="0" applyFont="1" applyFill="1" applyBorder="1" applyAlignment="1" applyProtection="1">
      <alignment horizontal="center" vertical="center" wrapText="1"/>
    </xf>
    <xf numFmtId="0" fontId="14" fillId="14" borderId="18" xfId="0" applyFont="1" applyFill="1" applyBorder="1" applyAlignment="1" applyProtection="1">
      <alignment horizontal="center" vertical="center" wrapText="1"/>
    </xf>
    <xf numFmtId="3" fontId="14" fillId="14" borderId="14" xfId="0" applyNumberFormat="1" applyFont="1" applyFill="1" applyBorder="1" applyAlignment="1" applyProtection="1">
      <alignment horizontal="center" vertical="center" wrapText="1"/>
    </xf>
    <xf numFmtId="3" fontId="14" fillId="14" borderId="15" xfId="0" applyNumberFormat="1" applyFont="1" applyFill="1" applyBorder="1" applyAlignment="1" applyProtection="1">
      <alignment horizontal="center" vertical="center" wrapText="1"/>
    </xf>
    <xf numFmtId="3" fontId="14" fillId="14" borderId="20" xfId="0" applyNumberFormat="1" applyFont="1" applyFill="1" applyBorder="1" applyAlignment="1" applyProtection="1">
      <alignment horizontal="center" vertical="center" wrapText="1"/>
    </xf>
    <xf numFmtId="0" fontId="19" fillId="8" borderId="0" xfId="0" applyFont="1" applyFill="1" applyAlignment="1">
      <alignment horizontal="left" vertical="center" wrapText="1"/>
    </xf>
    <xf numFmtId="0" fontId="10" fillId="6" borderId="12" xfId="0" applyFont="1" applyFill="1" applyBorder="1" applyAlignment="1" applyProtection="1">
      <alignment horizontal="center"/>
    </xf>
    <xf numFmtId="0" fontId="10" fillId="6" borderId="13" xfId="0" applyFont="1" applyFill="1" applyBorder="1" applyAlignment="1" applyProtection="1">
      <alignment horizontal="center"/>
    </xf>
    <xf numFmtId="0" fontId="10" fillId="6" borderId="39" xfId="0" applyFont="1" applyFill="1" applyBorder="1" applyAlignment="1" applyProtection="1">
      <alignment horizontal="center"/>
    </xf>
    <xf numFmtId="0" fontId="10" fillId="6" borderId="24" xfId="0" applyFont="1" applyFill="1" applyBorder="1" applyAlignment="1" applyProtection="1">
      <alignment horizontal="center"/>
    </xf>
    <xf numFmtId="0" fontId="10" fillId="6" borderId="32" xfId="0" applyFont="1" applyFill="1" applyBorder="1" applyAlignment="1" applyProtection="1">
      <alignment horizontal="center"/>
    </xf>
    <xf numFmtId="0" fontId="10" fillId="6" borderId="17" xfId="0" applyFont="1" applyFill="1" applyBorder="1" applyAlignment="1" applyProtection="1">
      <alignment horizontal="center"/>
    </xf>
    <xf numFmtId="0" fontId="10" fillId="6" borderId="18" xfId="0" applyFont="1" applyFill="1" applyBorder="1" applyAlignment="1" applyProtection="1">
      <alignment horizontal="center"/>
    </xf>
    <xf numFmtId="0" fontId="20" fillId="13" borderId="26"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8" fillId="4" borderId="33" xfId="0" applyNumberFormat="1" applyFont="1" applyFill="1" applyBorder="1" applyAlignment="1">
      <alignment horizontal="center" vertical="center" wrapText="1"/>
    </xf>
    <xf numFmtId="0" fontId="18" fillId="4" borderId="34" xfId="0" applyNumberFormat="1"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30" fillId="7" borderId="34" xfId="0" applyFont="1" applyFill="1" applyBorder="1" applyAlignment="1" applyProtection="1">
      <alignment horizontal="center" vertical="center" wrapText="1"/>
    </xf>
    <xf numFmtId="0" fontId="30" fillId="7" borderId="11" xfId="0" applyFont="1" applyFill="1" applyBorder="1" applyAlignment="1" applyProtection="1">
      <alignment horizontal="center" vertical="center" wrapText="1"/>
    </xf>
    <xf numFmtId="0" fontId="14" fillId="14" borderId="16" xfId="0" applyFont="1" applyFill="1" applyBorder="1" applyAlignment="1" applyProtection="1">
      <alignment horizontal="center" vertical="center" wrapText="1"/>
    </xf>
    <xf numFmtId="0" fontId="14" fillId="14" borderId="38" xfId="0" applyFont="1" applyFill="1" applyBorder="1" applyAlignment="1" applyProtection="1">
      <alignment horizontal="center" vertical="center" wrapText="1"/>
    </xf>
    <xf numFmtId="2" fontId="35" fillId="0" borderId="44" xfId="0" applyNumberFormat="1" applyFont="1" applyFill="1" applyBorder="1" applyAlignment="1">
      <alignment horizontal="center" vertical="center"/>
    </xf>
    <xf numFmtId="2" fontId="35" fillId="0" borderId="20" xfId="0" applyNumberFormat="1" applyFont="1" applyFill="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6" fillId="0" borderId="40" xfId="0" applyFont="1" applyBorder="1" applyAlignment="1">
      <alignment horizontal="center" wrapText="1"/>
    </xf>
    <xf numFmtId="165" fontId="34" fillId="6" borderId="0" xfId="2" applyFont="1" applyFill="1" applyBorder="1" applyAlignment="1" applyProtection="1">
      <alignment horizontal="center" vertical="center" wrapText="1"/>
    </xf>
    <xf numFmtId="0" fontId="12" fillId="4" borderId="47"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35" fillId="0" borderId="44" xfId="0" applyFont="1" applyBorder="1" applyAlignment="1">
      <alignment horizontal="center" vertical="center"/>
    </xf>
    <xf numFmtId="0" fontId="35" fillId="0" borderId="20" xfId="0" applyFont="1" applyBorder="1" applyAlignment="1">
      <alignment horizontal="center" vertical="center"/>
    </xf>
    <xf numFmtId="1" fontId="34" fillId="6" borderId="42" xfId="0" applyNumberFormat="1" applyFont="1" applyFill="1" applyBorder="1" applyAlignment="1" applyProtection="1">
      <alignment horizontal="center" vertical="center" wrapText="1"/>
    </xf>
    <xf numFmtId="1" fontId="34" fillId="6" borderId="44" xfId="0" applyNumberFormat="1" applyFont="1" applyFill="1" applyBorder="1" applyAlignment="1" applyProtection="1">
      <alignment horizontal="center" vertical="center" wrapText="1"/>
    </xf>
    <xf numFmtId="1" fontId="34" fillId="6" borderId="11" xfId="0" applyNumberFormat="1" applyFont="1" applyFill="1" applyBorder="1" applyAlignment="1" applyProtection="1">
      <alignment horizontal="center" vertical="center" wrapText="1"/>
    </xf>
    <xf numFmtId="1" fontId="34" fillId="6" borderId="1" xfId="0" applyNumberFormat="1" applyFont="1" applyFill="1" applyBorder="1" applyAlignment="1" applyProtection="1">
      <alignment horizontal="center" vertical="center" wrapText="1"/>
    </xf>
    <xf numFmtId="1" fontId="34" fillId="6" borderId="11" xfId="2" applyNumberFormat="1" applyFont="1" applyFill="1" applyBorder="1" applyAlignment="1" applyProtection="1">
      <alignment horizontal="center" vertical="center" wrapText="1"/>
    </xf>
    <xf numFmtId="1" fontId="34" fillId="6" borderId="1" xfId="2" applyNumberFormat="1" applyFont="1" applyFill="1" applyBorder="1" applyAlignment="1" applyProtection="1">
      <alignment horizontal="center" vertical="center" wrapText="1"/>
    </xf>
    <xf numFmtId="9" fontId="35" fillId="0" borderId="44" xfId="4" applyFont="1" applyFill="1" applyBorder="1" applyAlignment="1">
      <alignment horizontal="center" vertical="center"/>
    </xf>
    <xf numFmtId="9" fontId="35" fillId="0" borderId="20" xfId="4" applyFont="1" applyFill="1" applyBorder="1" applyAlignment="1">
      <alignment horizontal="center" vertical="center"/>
    </xf>
    <xf numFmtId="1" fontId="34" fillId="6" borderId="21" xfId="2" applyNumberFormat="1" applyFont="1" applyFill="1" applyBorder="1" applyAlignment="1" applyProtection="1">
      <alignment horizontal="center" vertical="center" wrapText="1"/>
    </xf>
    <xf numFmtId="1" fontId="34" fillId="6" borderId="22" xfId="2" applyNumberFormat="1" applyFont="1" applyFill="1" applyBorder="1" applyAlignment="1" applyProtection="1">
      <alignment horizontal="center" vertical="center" wrapText="1"/>
    </xf>
    <xf numFmtId="9" fontId="35" fillId="0" borderId="44" xfId="4" applyFont="1" applyBorder="1" applyAlignment="1">
      <alignment horizontal="center" vertical="center"/>
    </xf>
    <xf numFmtId="9" fontId="35" fillId="0" borderId="20" xfId="4" applyFont="1" applyBorder="1" applyAlignment="1">
      <alignment horizontal="center" vertical="center"/>
    </xf>
    <xf numFmtId="0" fontId="4" fillId="7" borderId="2"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1" fontId="32" fillId="14" borderId="8" xfId="2" applyNumberFormat="1" applyFont="1" applyFill="1" applyBorder="1" applyAlignment="1" applyProtection="1">
      <alignment horizontal="center" vertical="center" wrapText="1"/>
    </xf>
    <xf numFmtId="1" fontId="32" fillId="14" borderId="9" xfId="2" applyNumberFormat="1" applyFont="1" applyFill="1" applyBorder="1" applyAlignment="1" applyProtection="1">
      <alignment horizontal="center" vertical="center" wrapText="1"/>
    </xf>
    <xf numFmtId="165" fontId="33" fillId="14" borderId="45" xfId="2" applyFont="1" applyFill="1" applyBorder="1" applyAlignment="1" applyProtection="1">
      <alignment horizontal="center" vertical="center" wrapText="1"/>
    </xf>
    <xf numFmtId="165" fontId="33" fillId="14" borderId="46" xfId="2" applyFont="1" applyFill="1" applyBorder="1" applyAlignment="1" applyProtection="1">
      <alignment horizontal="center" vertical="center" wrapText="1"/>
    </xf>
    <xf numFmtId="0" fontId="31" fillId="0" borderId="8" xfId="0" applyFont="1" applyFill="1" applyBorder="1" applyAlignment="1">
      <alignment horizontal="center" vertical="center" wrapText="1"/>
    </xf>
    <xf numFmtId="0" fontId="31" fillId="0" borderId="65" xfId="0" applyFont="1" applyFill="1" applyBorder="1" applyAlignment="1">
      <alignment horizontal="center" vertical="center" wrapText="1"/>
    </xf>
    <xf numFmtId="0" fontId="31" fillId="0" borderId="50" xfId="0" applyFont="1" applyFill="1" applyBorder="1" applyAlignment="1">
      <alignment horizontal="center" vertical="center" wrapText="1"/>
    </xf>
    <xf numFmtId="0" fontId="4" fillId="6" borderId="0" xfId="0" applyFont="1" applyFill="1" applyBorder="1" applyAlignment="1" applyProtection="1">
      <alignment horizontal="center"/>
    </xf>
    <xf numFmtId="0" fontId="7" fillId="6" borderId="15" xfId="0" applyNumberFormat="1" applyFont="1" applyFill="1" applyBorder="1" applyAlignment="1" applyProtection="1">
      <alignment horizontal="center" vertical="center" wrapText="1"/>
    </xf>
    <xf numFmtId="0" fontId="7" fillId="6" borderId="1" xfId="0" applyNumberFormat="1" applyFont="1" applyFill="1" applyBorder="1" applyAlignment="1" applyProtection="1">
      <alignment horizontal="center" vertical="center" wrapText="1"/>
    </xf>
    <xf numFmtId="0" fontId="7" fillId="6" borderId="14" xfId="0" applyNumberFormat="1" applyFont="1" applyFill="1" applyBorder="1" applyAlignment="1" applyProtection="1">
      <alignment horizontal="center" vertical="center" wrapText="1"/>
    </xf>
    <xf numFmtId="0" fontId="7" fillId="6" borderId="20" xfId="0" applyNumberFormat="1" applyFont="1" applyFill="1" applyBorder="1" applyAlignment="1" applyProtection="1">
      <alignment horizontal="center" vertical="center" wrapText="1"/>
    </xf>
    <xf numFmtId="0" fontId="18" fillId="14" borderId="7" xfId="0" applyNumberFormat="1" applyFont="1" applyFill="1" applyBorder="1" applyAlignment="1" applyProtection="1">
      <alignment horizontal="center" vertical="center" wrapText="1"/>
    </xf>
    <xf numFmtId="0" fontId="18" fillId="14" borderId="49" xfId="0" applyNumberFormat="1" applyFont="1" applyFill="1" applyBorder="1" applyAlignment="1" applyProtection="1">
      <alignment horizontal="center" vertical="center" wrapText="1"/>
    </xf>
    <xf numFmtId="0" fontId="9" fillId="14" borderId="11" xfId="0" applyNumberFormat="1" applyFont="1" applyFill="1" applyBorder="1" applyAlignment="1" applyProtection="1">
      <alignment horizontal="center" vertical="center" wrapText="1"/>
    </xf>
    <xf numFmtId="0" fontId="21" fillId="16" borderId="1" xfId="0" applyNumberFormat="1" applyFont="1" applyFill="1" applyBorder="1" applyAlignment="1" applyProtection="1">
      <alignment horizontal="center" vertical="center" wrapText="1"/>
      <protection locked="0"/>
    </xf>
    <xf numFmtId="0" fontId="8" fillId="10" borderId="17" xfId="0" applyNumberFormat="1" applyFont="1" applyFill="1" applyBorder="1" applyAlignment="1" applyProtection="1">
      <alignment horizontal="center" vertical="center" wrapText="1"/>
    </xf>
    <xf numFmtId="0" fontId="8" fillId="10" borderId="31" xfId="0" applyNumberFormat="1" applyFont="1" applyFill="1" applyBorder="1" applyAlignment="1" applyProtection="1">
      <alignment horizontal="center" vertical="center" wrapText="1"/>
    </xf>
    <xf numFmtId="0" fontId="8" fillId="10" borderId="18" xfId="0" applyNumberFormat="1" applyFont="1" applyFill="1" applyBorder="1" applyAlignment="1" applyProtection="1">
      <alignment horizontal="center" vertical="center" wrapText="1"/>
    </xf>
    <xf numFmtId="0" fontId="6" fillId="6" borderId="1"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left" vertical="center" wrapText="1"/>
      <protection locked="0"/>
    </xf>
    <xf numFmtId="166" fontId="26" fillId="6" borderId="1" xfId="0" applyNumberFormat="1" applyFont="1" applyFill="1" applyBorder="1" applyAlignment="1" applyProtection="1">
      <alignment horizontal="left" wrapText="1"/>
      <protection locked="0"/>
    </xf>
    <xf numFmtId="3" fontId="6" fillId="6" borderId="1" xfId="0" applyNumberFormat="1" applyFont="1" applyFill="1" applyBorder="1" applyAlignment="1" applyProtection="1">
      <alignment horizontal="center" vertical="center" wrapText="1"/>
      <protection locked="0"/>
    </xf>
    <xf numFmtId="0" fontId="26" fillId="0" borderId="1" xfId="0" applyNumberFormat="1" applyFont="1" applyBorder="1" applyAlignment="1" applyProtection="1">
      <alignment horizontal="left"/>
      <protection locked="0"/>
    </xf>
    <xf numFmtId="49" fontId="6" fillId="6" borderId="1" xfId="0" applyNumberFormat="1" applyFont="1" applyFill="1" applyBorder="1" applyAlignment="1" applyProtection="1">
      <alignment horizontal="center" vertical="center" wrapText="1"/>
      <protection locked="0"/>
    </xf>
  </cellXfs>
  <cellStyles count="10">
    <cellStyle name="20% - Énfasis1" xfId="8" builtinId="30"/>
    <cellStyle name="Bueno" xfId="5" builtinId="26"/>
    <cellStyle name="Cálculo" xfId="7" builtinId="22"/>
    <cellStyle name="Moneda" xfId="1" builtinId="4"/>
    <cellStyle name="Moneda 2" xfId="3" xr:uid="{00000000-0005-0000-0000-000004000000}"/>
    <cellStyle name="Normal" xfId="0" builtinId="0"/>
    <cellStyle name="Normal 2" xfId="2" xr:uid="{00000000-0005-0000-0000-000006000000}"/>
    <cellStyle name="Normal 3" xfId="9" xr:uid="{00000000-0005-0000-0000-000007000000}"/>
    <cellStyle name="Porcentaje" xfId="4" builtinId="5"/>
    <cellStyle name="Salida" xfId="6"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5120</xdr:colOff>
      <xdr:row>0</xdr:row>
      <xdr:rowOff>43711</xdr:rowOff>
    </xdr:from>
    <xdr:ext cx="2336900" cy="735406"/>
    <xdr:pic>
      <xdr:nvPicPr>
        <xdr:cNvPr id="2" name="3 Imagen" descr="Logo Instituto Nacional de Cancerología-ES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5120</xdr:colOff>
      <xdr:row>3</xdr:row>
      <xdr:rowOff>43711</xdr:rowOff>
    </xdr:from>
    <xdr:to>
      <xdr:col>3</xdr:col>
      <xdr:colOff>818020</xdr:colOff>
      <xdr:row>7</xdr:row>
      <xdr:rowOff>17117</xdr:rowOff>
    </xdr:to>
    <xdr:pic>
      <xdr:nvPicPr>
        <xdr:cNvPr id="7" name="3 Imagen" descr="Logo Instituto Nacional de Cancerología-ESE">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2</xdr:col>
      <xdr:colOff>103645</xdr:colOff>
      <xdr:row>4</xdr:row>
      <xdr:rowOff>17117</xdr:rowOff>
    </xdr:to>
    <xdr:pic>
      <xdr:nvPicPr>
        <xdr:cNvPr id="2" name="3 Imagen" descr="Logo Instituto Nacional de Cancerología-ES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52745</xdr:colOff>
      <xdr:row>0</xdr:row>
      <xdr:rowOff>129436</xdr:rowOff>
    </xdr:from>
    <xdr:to>
      <xdr:col>1</xdr:col>
      <xdr:colOff>1627645</xdr:colOff>
      <xdr:row>4</xdr:row>
      <xdr:rowOff>102842</xdr:rowOff>
    </xdr:to>
    <xdr:pic>
      <xdr:nvPicPr>
        <xdr:cNvPr id="3" name="3 Imagen" descr="Logo Instituto Nacional de Cancerología-ESE">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745" y="129436"/>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1580020</xdr:colOff>
      <xdr:row>4</xdr:row>
      <xdr:rowOff>17117</xdr:rowOff>
    </xdr:to>
    <xdr:pic>
      <xdr:nvPicPr>
        <xdr:cNvPr id="2" name="3 Imagen" descr="Logo Instituto Nacional de Cancerología-ES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43710</xdr:rowOff>
    </xdr:from>
    <xdr:to>
      <xdr:col>2</xdr:col>
      <xdr:colOff>932320</xdr:colOff>
      <xdr:row>4</xdr:row>
      <xdr:rowOff>0</xdr:rowOff>
    </xdr:to>
    <xdr:pic>
      <xdr:nvPicPr>
        <xdr:cNvPr id="3" name="3 Imagen" descr="Logo Instituto Nacional de Cancerología-ESE">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0"/>
          <a:ext cx="2336900" cy="71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1580020</xdr:colOff>
      <xdr:row>4</xdr:row>
      <xdr:rowOff>0</xdr:rowOff>
    </xdr:to>
    <xdr:pic>
      <xdr:nvPicPr>
        <xdr:cNvPr id="2" name="3 Imagen" descr="Logo Instituto Nacional de Cancerología-ES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C70"/>
  <sheetViews>
    <sheetView topLeftCell="A16" workbookViewId="0">
      <selection activeCell="H20" sqref="H20"/>
    </sheetView>
  </sheetViews>
  <sheetFormatPr baseColWidth="10" defaultRowHeight="14.5" x14ac:dyDescent="0.35"/>
  <cols>
    <col min="3" max="3" width="46" bestFit="1" customWidth="1"/>
  </cols>
  <sheetData>
    <row r="5" spans="3:3" x14ac:dyDescent="0.35">
      <c r="C5" s="1" t="s">
        <v>0</v>
      </c>
    </row>
    <row r="6" spans="3:3" x14ac:dyDescent="0.35">
      <c r="C6" s="2" t="s">
        <v>1</v>
      </c>
    </row>
    <row r="7" spans="3:3" x14ac:dyDescent="0.35">
      <c r="C7" s="2" t="s">
        <v>2</v>
      </c>
    </row>
    <row r="8" spans="3:3" x14ac:dyDescent="0.35">
      <c r="C8" s="2" t="s">
        <v>3</v>
      </c>
    </row>
    <row r="9" spans="3:3" x14ac:dyDescent="0.35">
      <c r="C9" s="2" t="s">
        <v>4</v>
      </c>
    </row>
    <row r="10" spans="3:3" x14ac:dyDescent="0.35">
      <c r="C10" s="2" t="s">
        <v>5</v>
      </c>
    </row>
    <row r="11" spans="3:3" x14ac:dyDescent="0.35">
      <c r="C11" s="2" t="s">
        <v>6</v>
      </c>
    </row>
    <row r="12" spans="3:3" x14ac:dyDescent="0.35">
      <c r="C12" s="1" t="s">
        <v>7</v>
      </c>
    </row>
    <row r="13" spans="3:3" x14ac:dyDescent="0.35">
      <c r="C13" s="2" t="s">
        <v>8</v>
      </c>
    </row>
    <row r="14" spans="3:3" x14ac:dyDescent="0.35">
      <c r="C14" s="2" t="s">
        <v>9</v>
      </c>
    </row>
    <row r="15" spans="3:3" x14ac:dyDescent="0.35">
      <c r="C15" s="2" t="s">
        <v>10</v>
      </c>
    </row>
    <row r="16" spans="3:3" x14ac:dyDescent="0.35">
      <c r="C16" s="2" t="s">
        <v>11</v>
      </c>
    </row>
    <row r="17" spans="3:3" x14ac:dyDescent="0.35">
      <c r="C17" s="2" t="s">
        <v>12</v>
      </c>
    </row>
    <row r="18" spans="3:3" x14ac:dyDescent="0.35">
      <c r="C18" s="1" t="s">
        <v>13</v>
      </c>
    </row>
    <row r="19" spans="3:3" x14ac:dyDescent="0.35">
      <c r="C19" s="2" t="s">
        <v>14</v>
      </c>
    </row>
    <row r="20" spans="3:3" x14ac:dyDescent="0.35">
      <c r="C20" s="2" t="s">
        <v>15</v>
      </c>
    </row>
    <row r="21" spans="3:3" x14ac:dyDescent="0.35">
      <c r="C21" s="3" t="s">
        <v>16</v>
      </c>
    </row>
    <row r="22" spans="3:3" x14ac:dyDescent="0.35">
      <c r="C22" s="3" t="s">
        <v>17</v>
      </c>
    </row>
    <row r="23" spans="3:3" x14ac:dyDescent="0.35">
      <c r="C23" s="1" t="s">
        <v>18</v>
      </c>
    </row>
    <row r="24" spans="3:3" x14ac:dyDescent="0.35">
      <c r="C24" s="2" t="s">
        <v>19</v>
      </c>
    </row>
    <row r="25" spans="3:3" x14ac:dyDescent="0.35">
      <c r="C25" s="2" t="s">
        <v>20</v>
      </c>
    </row>
    <row r="26" spans="3:3" x14ac:dyDescent="0.35">
      <c r="C26" s="1" t="s">
        <v>21</v>
      </c>
    </row>
    <row r="27" spans="3:3" x14ac:dyDescent="0.35">
      <c r="C27" s="2" t="s">
        <v>22</v>
      </c>
    </row>
    <row r="28" spans="3:3" x14ac:dyDescent="0.35">
      <c r="C28" s="2" t="s">
        <v>23</v>
      </c>
    </row>
    <row r="29" spans="3:3" x14ac:dyDescent="0.35">
      <c r="C29" s="2" t="s">
        <v>24</v>
      </c>
    </row>
    <row r="30" spans="3:3" x14ac:dyDescent="0.35">
      <c r="C30" s="2" t="s">
        <v>25</v>
      </c>
    </row>
    <row r="31" spans="3:3" x14ac:dyDescent="0.35">
      <c r="C31" s="2" t="s">
        <v>26</v>
      </c>
    </row>
    <row r="32" spans="3:3" x14ac:dyDescent="0.35">
      <c r="C32" s="2" t="s">
        <v>27</v>
      </c>
    </row>
    <row r="33" spans="3:3" x14ac:dyDescent="0.35">
      <c r="C33" s="2" t="s">
        <v>28</v>
      </c>
    </row>
    <row r="34" spans="3:3" x14ac:dyDescent="0.35">
      <c r="C34" s="2" t="s">
        <v>29</v>
      </c>
    </row>
    <row r="35" spans="3:3" x14ac:dyDescent="0.35">
      <c r="C35" s="2" t="s">
        <v>30</v>
      </c>
    </row>
    <row r="36" spans="3:3" x14ac:dyDescent="0.35">
      <c r="C36" s="2" t="s">
        <v>31</v>
      </c>
    </row>
    <row r="37" spans="3:3" x14ac:dyDescent="0.35">
      <c r="C37" s="2" t="s">
        <v>32</v>
      </c>
    </row>
    <row r="38" spans="3:3" x14ac:dyDescent="0.35">
      <c r="C38" s="2" t="s">
        <v>33</v>
      </c>
    </row>
    <row r="39" spans="3:3" x14ac:dyDescent="0.35">
      <c r="C39" s="2" t="s">
        <v>34</v>
      </c>
    </row>
    <row r="40" spans="3:3" x14ac:dyDescent="0.35">
      <c r="C40" s="2" t="s">
        <v>35</v>
      </c>
    </row>
    <row r="41" spans="3:3" x14ac:dyDescent="0.35">
      <c r="C41" s="2" t="s">
        <v>36</v>
      </c>
    </row>
    <row r="42" spans="3:3" x14ac:dyDescent="0.35">
      <c r="C42" s="1" t="s">
        <v>37</v>
      </c>
    </row>
    <row r="43" spans="3:3" x14ac:dyDescent="0.35">
      <c r="C43" s="2" t="s">
        <v>38</v>
      </c>
    </row>
    <row r="44" spans="3:3" x14ac:dyDescent="0.35">
      <c r="C44" s="2" t="s">
        <v>39</v>
      </c>
    </row>
    <row r="45" spans="3:3" x14ac:dyDescent="0.35">
      <c r="C45" s="2" t="s">
        <v>40</v>
      </c>
    </row>
    <row r="46" spans="3:3" x14ac:dyDescent="0.35">
      <c r="C46" s="2" t="s">
        <v>41</v>
      </c>
    </row>
    <row r="47" spans="3:3" x14ac:dyDescent="0.35">
      <c r="C47" s="2" t="s">
        <v>42</v>
      </c>
    </row>
    <row r="48" spans="3:3" x14ac:dyDescent="0.35">
      <c r="C48" s="4" t="s">
        <v>43</v>
      </c>
    </row>
    <row r="49" spans="3:3" x14ac:dyDescent="0.35">
      <c r="C49" s="5" t="s">
        <v>44</v>
      </c>
    </row>
    <row r="50" spans="3:3" x14ac:dyDescent="0.35">
      <c r="C50" s="2" t="s">
        <v>45</v>
      </c>
    </row>
    <row r="51" spans="3:3" x14ac:dyDescent="0.35">
      <c r="C51" s="2" t="s">
        <v>46</v>
      </c>
    </row>
    <row r="52" spans="3:3" x14ac:dyDescent="0.35">
      <c r="C52" s="2" t="s">
        <v>47</v>
      </c>
    </row>
    <row r="53" spans="3:3" x14ac:dyDescent="0.35">
      <c r="C53" s="2" t="s">
        <v>48</v>
      </c>
    </row>
    <row r="54" spans="3:3" x14ac:dyDescent="0.35">
      <c r="C54" s="1" t="s">
        <v>49</v>
      </c>
    </row>
    <row r="55" spans="3:3" x14ac:dyDescent="0.35">
      <c r="C55" s="2" t="s">
        <v>50</v>
      </c>
    </row>
    <row r="56" spans="3:3" x14ac:dyDescent="0.35">
      <c r="C56" s="2" t="s">
        <v>51</v>
      </c>
    </row>
    <row r="57" spans="3:3" x14ac:dyDescent="0.35">
      <c r="C57" s="2" t="s">
        <v>52</v>
      </c>
    </row>
    <row r="58" spans="3:3" x14ac:dyDescent="0.35">
      <c r="C58" s="2" t="s">
        <v>53</v>
      </c>
    </row>
    <row r="59" spans="3:3" x14ac:dyDescent="0.35">
      <c r="C59" s="1" t="s">
        <v>54</v>
      </c>
    </row>
    <row r="60" spans="3:3" x14ac:dyDescent="0.35">
      <c r="C60" s="6" t="s">
        <v>55</v>
      </c>
    </row>
    <row r="61" spans="3:3" x14ac:dyDescent="0.35">
      <c r="C61" s="2" t="s">
        <v>56</v>
      </c>
    </row>
    <row r="62" spans="3:3" x14ac:dyDescent="0.35">
      <c r="C62" s="2" t="s">
        <v>57</v>
      </c>
    </row>
    <row r="63" spans="3:3" x14ac:dyDescent="0.35">
      <c r="C63" s="1" t="s">
        <v>58</v>
      </c>
    </row>
    <row r="64" spans="3:3" x14ac:dyDescent="0.35">
      <c r="C64" s="7" t="s">
        <v>59</v>
      </c>
    </row>
    <row r="65" spans="3:3" x14ac:dyDescent="0.35">
      <c r="C65" s="8" t="s">
        <v>19</v>
      </c>
    </row>
    <row r="66" spans="3:3" x14ac:dyDescent="0.35">
      <c r="C66" s="8" t="s">
        <v>12</v>
      </c>
    </row>
    <row r="67" spans="3:3" x14ac:dyDescent="0.35">
      <c r="C67" s="8" t="s">
        <v>60</v>
      </c>
    </row>
    <row r="68" spans="3:3" x14ac:dyDescent="0.35">
      <c r="C68" s="8" t="s">
        <v>61</v>
      </c>
    </row>
    <row r="69" spans="3:3" x14ac:dyDescent="0.35">
      <c r="C69" s="8" t="s">
        <v>62</v>
      </c>
    </row>
    <row r="70" spans="3:3" x14ac:dyDescent="0.35">
      <c r="C70" s="8"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abSelected="1" view="pageBreakPreview" zoomScaleNormal="100" zoomScaleSheetLayoutView="100" workbookViewId="0">
      <selection activeCell="E14" sqref="E14"/>
    </sheetView>
  </sheetViews>
  <sheetFormatPr baseColWidth="10" defaultColWidth="27.1796875" defaultRowHeight="30" customHeight="1" x14ac:dyDescent="0.35"/>
  <cols>
    <col min="1" max="1" width="7.26953125" style="91" bestFit="1" customWidth="1"/>
    <col min="2" max="2" width="9.54296875" style="91" bestFit="1" customWidth="1"/>
    <col min="3" max="3" width="38.81640625" style="91" customWidth="1"/>
    <col min="4" max="4" width="47" style="91" customWidth="1"/>
    <col min="5" max="5" width="49.453125" style="91" customWidth="1"/>
    <col min="6" max="16384" width="27.1796875" style="91"/>
  </cols>
  <sheetData>
    <row r="1" spans="1:5" ht="17.5" customHeight="1" x14ac:dyDescent="0.35">
      <c r="A1" s="127"/>
      <c r="B1" s="128"/>
      <c r="C1" s="128"/>
      <c r="D1" s="128"/>
      <c r="E1" s="129"/>
    </row>
    <row r="2" spans="1:5" ht="19.5" customHeight="1" x14ac:dyDescent="0.35">
      <c r="A2" s="130"/>
      <c r="B2" s="131"/>
      <c r="C2" s="131"/>
      <c r="D2" s="131"/>
      <c r="E2" s="132"/>
    </row>
    <row r="3" spans="1:5" ht="14.5" x14ac:dyDescent="0.35">
      <c r="A3" s="112"/>
      <c r="B3" s="111"/>
      <c r="C3" s="111"/>
      <c r="D3" s="111"/>
      <c r="E3" s="110"/>
    </row>
    <row r="4" spans="1:5" ht="14.5" customHeight="1" thickBot="1" x14ac:dyDescent="0.4">
      <c r="A4" s="112"/>
      <c r="B4" s="111"/>
      <c r="C4" s="111"/>
      <c r="D4" s="124" t="s">
        <v>64</v>
      </c>
      <c r="E4" s="110"/>
    </row>
    <row r="5" spans="1:5" ht="30" customHeight="1" thickBot="1" x14ac:dyDescent="0.4">
      <c r="A5" s="133" t="s">
        <v>356</v>
      </c>
      <c r="B5" s="134"/>
      <c r="C5" s="134"/>
      <c r="D5" s="135"/>
      <c r="E5" s="136"/>
    </row>
    <row r="6" spans="1:5" ht="30" customHeight="1" thickBot="1" x14ac:dyDescent="0.4">
      <c r="A6" s="137" t="s">
        <v>355</v>
      </c>
      <c r="B6" s="137"/>
      <c r="C6" s="137"/>
      <c r="D6" s="138"/>
      <c r="E6" s="139"/>
    </row>
    <row r="7" spans="1:5" ht="30" customHeight="1" thickBot="1" x14ac:dyDescent="0.4">
      <c r="A7" s="109" t="s">
        <v>65</v>
      </c>
      <c r="B7" s="108" t="s">
        <v>354</v>
      </c>
      <c r="C7" s="108" t="s">
        <v>353</v>
      </c>
      <c r="D7" s="107" t="s">
        <v>157</v>
      </c>
      <c r="E7" s="106" t="s">
        <v>66</v>
      </c>
    </row>
    <row r="8" spans="1:5" ht="30" customHeight="1" thickBot="1" x14ac:dyDescent="0.4">
      <c r="A8" s="102">
        <v>1</v>
      </c>
      <c r="B8" s="140" t="s">
        <v>0</v>
      </c>
      <c r="C8" s="140"/>
      <c r="D8" s="141" t="str">
        <f>B8</f>
        <v>SERVICIOS DE AGENDAMIENTO</v>
      </c>
      <c r="E8" s="142"/>
    </row>
    <row r="9" spans="1:5" ht="30" customHeight="1" thickBot="1" x14ac:dyDescent="0.4">
      <c r="A9" s="98" t="s">
        <v>352</v>
      </c>
      <c r="B9" s="143" t="str">
        <f>B8</f>
        <v>SERVICIOS DE AGENDAMIENTO</v>
      </c>
      <c r="C9" s="144"/>
      <c r="D9" s="145" t="str">
        <f>D8</f>
        <v>SERVICIOS DE AGENDAMIENTO</v>
      </c>
      <c r="E9" s="146"/>
    </row>
    <row r="10" spans="1:5" ht="30" customHeight="1" thickBot="1" x14ac:dyDescent="0.4">
      <c r="A10" s="104" t="s">
        <v>351</v>
      </c>
      <c r="B10" s="103" t="s">
        <v>350</v>
      </c>
      <c r="C10" s="103" t="s">
        <v>224</v>
      </c>
      <c r="D10" s="105" t="s">
        <v>463</v>
      </c>
      <c r="E10" s="125" t="s">
        <v>462</v>
      </c>
    </row>
    <row r="11" spans="1:5" ht="30" customHeight="1" thickBot="1" x14ac:dyDescent="0.4">
      <c r="A11" s="104" t="s">
        <v>349</v>
      </c>
      <c r="B11" s="103" t="s">
        <v>348</v>
      </c>
      <c r="C11" s="103" t="s">
        <v>225</v>
      </c>
      <c r="D11" s="105" t="s">
        <v>463</v>
      </c>
      <c r="E11" s="125" t="s">
        <v>462</v>
      </c>
    </row>
    <row r="12" spans="1:5" ht="30" customHeight="1" thickBot="1" x14ac:dyDescent="0.4">
      <c r="A12" s="104" t="s">
        <v>347</v>
      </c>
      <c r="B12" s="103" t="s">
        <v>346</v>
      </c>
      <c r="C12" s="103" t="s">
        <v>226</v>
      </c>
      <c r="D12" s="105" t="s">
        <v>463</v>
      </c>
      <c r="E12" s="125" t="s">
        <v>462</v>
      </c>
    </row>
    <row r="13" spans="1:5" ht="30" customHeight="1" thickBot="1" x14ac:dyDescent="0.4">
      <c r="A13" s="104" t="s">
        <v>345</v>
      </c>
      <c r="B13" s="103" t="s">
        <v>344</v>
      </c>
      <c r="C13" s="103" t="s">
        <v>227</v>
      </c>
      <c r="D13" s="105" t="s">
        <v>463</v>
      </c>
      <c r="E13" s="125" t="s">
        <v>462</v>
      </c>
    </row>
    <row r="14" spans="1:5" ht="30" customHeight="1" thickBot="1" x14ac:dyDescent="0.4">
      <c r="A14" s="104" t="s">
        <v>343</v>
      </c>
      <c r="B14" s="103" t="s">
        <v>342</v>
      </c>
      <c r="C14" s="103" t="s">
        <v>228</v>
      </c>
      <c r="D14" s="105" t="s">
        <v>463</v>
      </c>
      <c r="E14" s="125" t="s">
        <v>462</v>
      </c>
    </row>
    <row r="15" spans="1:5" ht="30" customHeight="1" thickBot="1" x14ac:dyDescent="0.4">
      <c r="A15" s="104" t="s">
        <v>341</v>
      </c>
      <c r="B15" s="103" t="s">
        <v>340</v>
      </c>
      <c r="C15" s="103" t="s">
        <v>229</v>
      </c>
      <c r="D15" s="105" t="s">
        <v>463</v>
      </c>
      <c r="E15" s="125" t="s">
        <v>462</v>
      </c>
    </row>
    <row r="16" spans="1:5" ht="30" customHeight="1" thickBot="1" x14ac:dyDescent="0.4">
      <c r="A16" s="102">
        <v>2</v>
      </c>
      <c r="B16" s="140" t="s">
        <v>339</v>
      </c>
      <c r="C16" s="140"/>
      <c r="D16" s="147" t="str">
        <f>B16</f>
        <v>SERVICIOS CANALES DE ATENCION</v>
      </c>
      <c r="E16" s="148"/>
    </row>
    <row r="17" spans="1:5" ht="30" customHeight="1" thickBot="1" x14ac:dyDescent="0.4">
      <c r="A17" s="101" t="s">
        <v>73</v>
      </c>
      <c r="B17" s="156" t="str">
        <f>B16</f>
        <v>SERVICIOS CANALES DE ATENCION</v>
      </c>
      <c r="C17" s="157"/>
      <c r="D17" s="154" t="str">
        <f>D16</f>
        <v>SERVICIOS CANALES DE ATENCION</v>
      </c>
      <c r="E17" s="155"/>
    </row>
    <row r="18" spans="1:5" ht="30" customHeight="1" thickBot="1" x14ac:dyDescent="0.4">
      <c r="A18" s="93" t="s">
        <v>338</v>
      </c>
      <c r="B18" s="100" t="s">
        <v>337</v>
      </c>
      <c r="C18" s="99" t="s">
        <v>336</v>
      </c>
      <c r="D18" s="105" t="s">
        <v>463</v>
      </c>
      <c r="E18" s="125" t="s">
        <v>462</v>
      </c>
    </row>
    <row r="19" spans="1:5" ht="30" customHeight="1" thickBot="1" x14ac:dyDescent="0.4">
      <c r="A19" s="93" t="s">
        <v>335</v>
      </c>
      <c r="B19" s="100" t="s">
        <v>334</v>
      </c>
      <c r="C19" s="99" t="s">
        <v>231</v>
      </c>
      <c r="D19" s="105" t="s">
        <v>463</v>
      </c>
      <c r="E19" s="125" t="s">
        <v>462</v>
      </c>
    </row>
    <row r="20" spans="1:5" ht="30" customHeight="1" thickBot="1" x14ac:dyDescent="0.4">
      <c r="A20" s="93" t="s">
        <v>333</v>
      </c>
      <c r="B20" s="100" t="s">
        <v>332</v>
      </c>
      <c r="C20" s="99" t="s">
        <v>230</v>
      </c>
      <c r="D20" s="105" t="s">
        <v>463</v>
      </c>
      <c r="E20" s="125" t="s">
        <v>462</v>
      </c>
    </row>
    <row r="21" spans="1:5" ht="30" customHeight="1" thickBot="1" x14ac:dyDescent="0.4">
      <c r="A21" s="93" t="s">
        <v>331</v>
      </c>
      <c r="B21" s="100" t="s">
        <v>330</v>
      </c>
      <c r="C21" s="99" t="s">
        <v>12</v>
      </c>
      <c r="D21" s="105" t="s">
        <v>463</v>
      </c>
      <c r="E21" s="125" t="s">
        <v>462</v>
      </c>
    </row>
    <row r="22" spans="1:5" ht="30" customHeight="1" thickBot="1" x14ac:dyDescent="0.4">
      <c r="A22" s="93" t="s">
        <v>329</v>
      </c>
      <c r="B22" s="100" t="s">
        <v>328</v>
      </c>
      <c r="C22" s="99" t="s">
        <v>232</v>
      </c>
      <c r="D22" s="105" t="s">
        <v>463</v>
      </c>
      <c r="E22" s="125" t="s">
        <v>462</v>
      </c>
    </row>
    <row r="23" spans="1:5" ht="30" customHeight="1" thickBot="1" x14ac:dyDescent="0.4">
      <c r="A23" s="93" t="s">
        <v>327</v>
      </c>
      <c r="B23" s="100" t="s">
        <v>326</v>
      </c>
      <c r="C23" s="99" t="s">
        <v>164</v>
      </c>
      <c r="D23" s="105" t="s">
        <v>463</v>
      </c>
      <c r="E23" s="125" t="s">
        <v>462</v>
      </c>
    </row>
    <row r="24" spans="1:5" ht="30" customHeight="1" thickBot="1" x14ac:dyDescent="0.4">
      <c r="A24" s="93" t="s">
        <v>325</v>
      </c>
      <c r="B24" s="100" t="s">
        <v>324</v>
      </c>
      <c r="C24" s="99" t="s">
        <v>205</v>
      </c>
      <c r="D24" s="105" t="s">
        <v>463</v>
      </c>
      <c r="E24" s="125" t="s">
        <v>462</v>
      </c>
    </row>
    <row r="25" spans="1:5" ht="30" customHeight="1" x14ac:dyDescent="0.35">
      <c r="A25" s="93" t="s">
        <v>323</v>
      </c>
      <c r="B25" s="100" t="s">
        <v>322</v>
      </c>
      <c r="C25" s="99" t="s">
        <v>19</v>
      </c>
      <c r="D25" s="105" t="s">
        <v>463</v>
      </c>
      <c r="E25" s="125" t="s">
        <v>462</v>
      </c>
    </row>
    <row r="26" spans="1:5" ht="30" customHeight="1" thickBot="1" x14ac:dyDescent="0.4">
      <c r="A26" s="95">
        <v>3</v>
      </c>
      <c r="B26" s="149" t="s">
        <v>321</v>
      </c>
      <c r="C26" s="149"/>
      <c r="D26" s="150" t="str">
        <f>B26</f>
        <v>HERRAMIENTAS DE GESTIÓN</v>
      </c>
      <c r="E26" s="151"/>
    </row>
    <row r="27" spans="1:5" ht="30" customHeight="1" thickBot="1" x14ac:dyDescent="0.4">
      <c r="A27" s="98" t="s">
        <v>78</v>
      </c>
      <c r="B27" s="152" t="s">
        <v>320</v>
      </c>
      <c r="C27" s="153"/>
      <c r="D27" s="154" t="str">
        <f>B27</f>
        <v>SERVICIO DE HERRAMIENTAS DE GESTIÓN</v>
      </c>
      <c r="E27" s="155"/>
    </row>
    <row r="28" spans="1:5" ht="30" customHeight="1" thickBot="1" x14ac:dyDescent="0.4">
      <c r="A28" s="93" t="s">
        <v>319</v>
      </c>
      <c r="B28" s="92" t="s">
        <v>318</v>
      </c>
      <c r="C28" s="92" t="s">
        <v>206</v>
      </c>
      <c r="D28" s="105" t="s">
        <v>463</v>
      </c>
      <c r="E28" s="125" t="s">
        <v>462</v>
      </c>
    </row>
    <row r="29" spans="1:5" ht="30" customHeight="1" thickBot="1" x14ac:dyDescent="0.4">
      <c r="A29" s="93" t="s">
        <v>317</v>
      </c>
      <c r="B29" s="92" t="s">
        <v>316</v>
      </c>
      <c r="C29" s="92" t="s">
        <v>233</v>
      </c>
      <c r="D29" s="105" t="s">
        <v>463</v>
      </c>
      <c r="E29" s="125" t="s">
        <v>462</v>
      </c>
    </row>
    <row r="30" spans="1:5" ht="30" customHeight="1" thickBot="1" x14ac:dyDescent="0.4">
      <c r="A30" s="93" t="s">
        <v>315</v>
      </c>
      <c r="B30" s="92" t="s">
        <v>314</v>
      </c>
      <c r="C30" s="92" t="s">
        <v>234</v>
      </c>
      <c r="D30" s="105" t="s">
        <v>463</v>
      </c>
      <c r="E30" s="125" t="s">
        <v>462</v>
      </c>
    </row>
    <row r="31" spans="1:5" ht="30" customHeight="1" thickBot="1" x14ac:dyDescent="0.4">
      <c r="A31" s="93" t="s">
        <v>313</v>
      </c>
      <c r="B31" s="92" t="s">
        <v>312</v>
      </c>
      <c r="C31" s="92" t="s">
        <v>32</v>
      </c>
      <c r="D31" s="105" t="s">
        <v>463</v>
      </c>
      <c r="E31" s="125" t="s">
        <v>462</v>
      </c>
    </row>
    <row r="32" spans="1:5" ht="30" customHeight="1" thickBot="1" x14ac:dyDescent="0.4">
      <c r="A32" s="93" t="s">
        <v>311</v>
      </c>
      <c r="B32" s="92" t="s">
        <v>310</v>
      </c>
      <c r="C32" s="92" t="s">
        <v>235</v>
      </c>
      <c r="D32" s="105" t="s">
        <v>463</v>
      </c>
      <c r="E32" s="125" t="s">
        <v>462</v>
      </c>
    </row>
    <row r="33" spans="1:5" ht="30" customHeight="1" thickBot="1" x14ac:dyDescent="0.4">
      <c r="A33" s="93" t="s">
        <v>309</v>
      </c>
      <c r="B33" s="92" t="s">
        <v>308</v>
      </c>
      <c r="C33" s="92" t="s">
        <v>207</v>
      </c>
      <c r="D33" s="105" t="s">
        <v>463</v>
      </c>
      <c r="E33" s="125" t="s">
        <v>462</v>
      </c>
    </row>
    <row r="34" spans="1:5" ht="30" customHeight="1" thickBot="1" x14ac:dyDescent="0.4">
      <c r="A34" s="93" t="s">
        <v>307</v>
      </c>
      <c r="B34" s="92" t="s">
        <v>306</v>
      </c>
      <c r="C34" s="92" t="s">
        <v>34</v>
      </c>
      <c r="D34" s="105" t="s">
        <v>463</v>
      </c>
      <c r="E34" s="125" t="s">
        <v>462</v>
      </c>
    </row>
    <row r="35" spans="1:5" ht="30" customHeight="1" thickBot="1" x14ac:dyDescent="0.4">
      <c r="A35" s="93" t="s">
        <v>305</v>
      </c>
      <c r="B35" s="92" t="s">
        <v>304</v>
      </c>
      <c r="C35" s="92" t="s">
        <v>208</v>
      </c>
      <c r="D35" s="105" t="s">
        <v>463</v>
      </c>
      <c r="E35" s="125" t="s">
        <v>462</v>
      </c>
    </row>
    <row r="36" spans="1:5" ht="30" customHeight="1" x14ac:dyDescent="0.35">
      <c r="A36" s="93" t="s">
        <v>303</v>
      </c>
      <c r="B36" s="92" t="s">
        <v>302</v>
      </c>
      <c r="C36" s="92" t="s">
        <v>209</v>
      </c>
      <c r="D36" s="105" t="s">
        <v>463</v>
      </c>
      <c r="E36" s="125" t="s">
        <v>462</v>
      </c>
    </row>
    <row r="37" spans="1:5" ht="30" customHeight="1" thickBot="1" x14ac:dyDescent="0.4">
      <c r="A37" s="95">
        <v>4</v>
      </c>
      <c r="B37" s="149" t="s">
        <v>301</v>
      </c>
      <c r="C37" s="158"/>
      <c r="D37" s="150" t="str">
        <f>B37</f>
        <v>SERVICIOS DE CONECTIVIDAD</v>
      </c>
      <c r="E37" s="151"/>
    </row>
    <row r="38" spans="1:5" ht="30" customHeight="1" thickBot="1" x14ac:dyDescent="0.4">
      <c r="A38" s="98" t="s">
        <v>80</v>
      </c>
      <c r="B38" s="97" t="s">
        <v>284</v>
      </c>
      <c r="C38" s="96" t="s">
        <v>300</v>
      </c>
      <c r="D38" s="154" t="str">
        <f>C38</f>
        <v>Conectividad</v>
      </c>
      <c r="E38" s="155"/>
    </row>
    <row r="39" spans="1:5" ht="30" customHeight="1" thickBot="1" x14ac:dyDescent="0.4">
      <c r="A39" s="93" t="s">
        <v>276</v>
      </c>
      <c r="B39" s="92" t="s">
        <v>299</v>
      </c>
      <c r="C39" s="92" t="s">
        <v>236</v>
      </c>
      <c r="D39" s="105" t="s">
        <v>463</v>
      </c>
      <c r="E39" s="125" t="s">
        <v>462</v>
      </c>
    </row>
    <row r="40" spans="1:5" ht="30" customHeight="1" thickBot="1" x14ac:dyDescent="0.4">
      <c r="A40" s="93" t="s">
        <v>274</v>
      </c>
      <c r="B40" s="92" t="s">
        <v>298</v>
      </c>
      <c r="C40" s="92" t="s">
        <v>237</v>
      </c>
      <c r="D40" s="105" t="s">
        <v>463</v>
      </c>
      <c r="E40" s="125" t="s">
        <v>462</v>
      </c>
    </row>
    <row r="41" spans="1:5" ht="30" customHeight="1" thickBot="1" x14ac:dyDescent="0.4">
      <c r="A41" s="93" t="s">
        <v>272</v>
      </c>
      <c r="B41" s="92" t="s">
        <v>297</v>
      </c>
      <c r="C41" s="92" t="s">
        <v>238</v>
      </c>
      <c r="D41" s="105" t="s">
        <v>463</v>
      </c>
      <c r="E41" s="125" t="s">
        <v>462</v>
      </c>
    </row>
    <row r="42" spans="1:5" ht="30" customHeight="1" thickBot="1" x14ac:dyDescent="0.4">
      <c r="A42" s="93" t="s">
        <v>270</v>
      </c>
      <c r="B42" s="92" t="s">
        <v>296</v>
      </c>
      <c r="C42" s="92" t="s">
        <v>239</v>
      </c>
      <c r="D42" s="105" t="s">
        <v>463</v>
      </c>
      <c r="E42" s="125" t="s">
        <v>462</v>
      </c>
    </row>
    <row r="43" spans="1:5" ht="30" customHeight="1" thickBot="1" x14ac:dyDescent="0.4">
      <c r="A43" s="93" t="s">
        <v>295</v>
      </c>
      <c r="B43" s="92" t="s">
        <v>294</v>
      </c>
      <c r="C43" s="92" t="s">
        <v>240</v>
      </c>
      <c r="D43" s="105" t="s">
        <v>463</v>
      </c>
      <c r="E43" s="125" t="s">
        <v>462</v>
      </c>
    </row>
    <row r="44" spans="1:5" ht="30" customHeight="1" thickBot="1" x14ac:dyDescent="0.4">
      <c r="A44" s="93" t="s">
        <v>293</v>
      </c>
      <c r="B44" s="92" t="s">
        <v>292</v>
      </c>
      <c r="C44" s="92" t="s">
        <v>42</v>
      </c>
      <c r="D44" s="105" t="s">
        <v>463</v>
      </c>
      <c r="E44" s="125" t="s">
        <v>462</v>
      </c>
    </row>
    <row r="45" spans="1:5" ht="30" customHeight="1" thickBot="1" x14ac:dyDescent="0.4">
      <c r="A45" s="93" t="s">
        <v>291</v>
      </c>
      <c r="B45" s="92" t="s">
        <v>290</v>
      </c>
      <c r="C45" s="92" t="s">
        <v>241</v>
      </c>
      <c r="D45" s="105" t="s">
        <v>463</v>
      </c>
      <c r="E45" s="125" t="s">
        <v>462</v>
      </c>
    </row>
    <row r="46" spans="1:5" ht="30" customHeight="1" thickBot="1" x14ac:dyDescent="0.4">
      <c r="A46" s="93" t="s">
        <v>289</v>
      </c>
      <c r="B46" s="92" t="s">
        <v>288</v>
      </c>
      <c r="C46" s="92" t="s">
        <v>45</v>
      </c>
      <c r="D46" s="105" t="s">
        <v>463</v>
      </c>
      <c r="E46" s="125" t="s">
        <v>462</v>
      </c>
    </row>
    <row r="47" spans="1:5" ht="30" customHeight="1" thickBot="1" x14ac:dyDescent="0.4">
      <c r="A47" s="93" t="s">
        <v>287</v>
      </c>
      <c r="B47" s="92" t="s">
        <v>286</v>
      </c>
      <c r="C47" s="92" t="s">
        <v>242</v>
      </c>
      <c r="D47" s="105" t="s">
        <v>463</v>
      </c>
      <c r="E47" s="125" t="s">
        <v>462</v>
      </c>
    </row>
    <row r="48" spans="1:5" ht="30" customHeight="1" thickBot="1" x14ac:dyDescent="0.4">
      <c r="A48" s="93" t="s">
        <v>285</v>
      </c>
      <c r="B48" s="92" t="s">
        <v>284</v>
      </c>
      <c r="C48" s="92" t="s">
        <v>243</v>
      </c>
      <c r="D48" s="105" t="s">
        <v>463</v>
      </c>
      <c r="E48" s="125" t="s">
        <v>462</v>
      </c>
    </row>
    <row r="49" spans="1:5" ht="30" customHeight="1" thickBot="1" x14ac:dyDescent="0.4">
      <c r="A49" s="93" t="s">
        <v>283</v>
      </c>
      <c r="B49" s="92" t="s">
        <v>282</v>
      </c>
      <c r="C49" s="92" t="s">
        <v>244</v>
      </c>
      <c r="D49" s="105" t="s">
        <v>463</v>
      </c>
      <c r="E49" s="125" t="s">
        <v>462</v>
      </c>
    </row>
    <row r="50" spans="1:5" ht="30" customHeight="1" thickBot="1" x14ac:dyDescent="0.4">
      <c r="A50" s="93" t="s">
        <v>281</v>
      </c>
      <c r="B50" s="92" t="s">
        <v>280</v>
      </c>
      <c r="C50" s="92" t="s">
        <v>245</v>
      </c>
      <c r="D50" s="105" t="s">
        <v>463</v>
      </c>
      <c r="E50" s="125" t="s">
        <v>462</v>
      </c>
    </row>
    <row r="51" spans="1:5" ht="30" customHeight="1" x14ac:dyDescent="0.35">
      <c r="A51" s="93" t="s">
        <v>279</v>
      </c>
      <c r="B51" s="92" t="s">
        <v>278</v>
      </c>
      <c r="C51" s="92" t="s">
        <v>277</v>
      </c>
      <c r="D51" s="105" t="s">
        <v>463</v>
      </c>
      <c r="E51" s="125" t="s">
        <v>462</v>
      </c>
    </row>
    <row r="52" spans="1:5" ht="30" customHeight="1" x14ac:dyDescent="0.35">
      <c r="A52" s="95">
        <v>5</v>
      </c>
      <c r="B52" s="149" t="s">
        <v>54</v>
      </c>
      <c r="C52" s="149"/>
      <c r="D52" s="150" t="str">
        <f>B52</f>
        <v>SEGURIDAD DE LA INFORMACIÓN</v>
      </c>
      <c r="E52" s="151"/>
    </row>
    <row r="53" spans="1:5" ht="30" customHeight="1" thickBot="1" x14ac:dyDescent="0.4">
      <c r="A53" s="94" t="s">
        <v>81</v>
      </c>
      <c r="B53" s="159" t="str">
        <f>B52</f>
        <v>SEGURIDAD DE LA INFORMACIÓN</v>
      </c>
      <c r="C53" s="159"/>
      <c r="D53" s="160" t="str">
        <f>D52</f>
        <v>SEGURIDAD DE LA INFORMACIÓN</v>
      </c>
      <c r="E53" s="161"/>
    </row>
    <row r="54" spans="1:5" ht="30" customHeight="1" thickBot="1" x14ac:dyDescent="0.4">
      <c r="A54" s="93" t="s">
        <v>276</v>
      </c>
      <c r="B54" s="92" t="s">
        <v>275</v>
      </c>
      <c r="C54" s="92" t="s">
        <v>246</v>
      </c>
      <c r="D54" s="105" t="s">
        <v>463</v>
      </c>
      <c r="E54" s="125" t="s">
        <v>462</v>
      </c>
    </row>
    <row r="55" spans="1:5" ht="30" customHeight="1" thickBot="1" x14ac:dyDescent="0.4">
      <c r="A55" s="93" t="s">
        <v>274</v>
      </c>
      <c r="B55" s="92" t="s">
        <v>273</v>
      </c>
      <c r="C55" s="92" t="s">
        <v>247</v>
      </c>
      <c r="D55" s="105" t="s">
        <v>463</v>
      </c>
      <c r="E55" s="125" t="s">
        <v>462</v>
      </c>
    </row>
    <row r="56" spans="1:5" ht="30" customHeight="1" thickBot="1" x14ac:dyDescent="0.4">
      <c r="A56" s="93" t="s">
        <v>272</v>
      </c>
      <c r="B56" s="92" t="s">
        <v>271</v>
      </c>
      <c r="C56" s="92" t="s">
        <v>56</v>
      </c>
      <c r="D56" s="105" t="s">
        <v>463</v>
      </c>
      <c r="E56" s="125" t="s">
        <v>462</v>
      </c>
    </row>
    <row r="57" spans="1:5" ht="30" customHeight="1" x14ac:dyDescent="0.35">
      <c r="A57" s="93" t="s">
        <v>270</v>
      </c>
      <c r="B57" s="92" t="s">
        <v>269</v>
      </c>
      <c r="C57" s="92" t="s">
        <v>57</v>
      </c>
      <c r="D57" s="105" t="s">
        <v>463</v>
      </c>
      <c r="E57" s="125" t="s">
        <v>462</v>
      </c>
    </row>
    <row r="58" spans="1:5" ht="30" customHeight="1" x14ac:dyDescent="0.35">
      <c r="A58" s="95">
        <v>6</v>
      </c>
      <c r="B58" s="149" t="s">
        <v>268</v>
      </c>
      <c r="C58" s="149"/>
      <c r="D58" s="150" t="str">
        <f>B58</f>
        <v>GESTION DEL CAMBIO</v>
      </c>
      <c r="E58" s="151"/>
    </row>
    <row r="59" spans="1:5" ht="30" customHeight="1" thickBot="1" x14ac:dyDescent="0.4">
      <c r="A59" s="94" t="s">
        <v>82</v>
      </c>
      <c r="B59" s="159" t="str">
        <f>B58</f>
        <v>GESTION DEL CAMBIO</v>
      </c>
      <c r="C59" s="159"/>
      <c r="D59" s="160" t="str">
        <f>D58</f>
        <v>GESTION DEL CAMBIO</v>
      </c>
      <c r="E59" s="161"/>
    </row>
    <row r="60" spans="1:5" ht="30" customHeight="1" thickBot="1" x14ac:dyDescent="0.4">
      <c r="A60" s="93" t="s">
        <v>267</v>
      </c>
      <c r="B60" s="92" t="s">
        <v>266</v>
      </c>
      <c r="C60" s="92" t="s">
        <v>255</v>
      </c>
      <c r="D60" s="105" t="s">
        <v>463</v>
      </c>
      <c r="E60" s="125" t="s">
        <v>462</v>
      </c>
    </row>
    <row r="61" spans="1:5" ht="30" customHeight="1" thickBot="1" x14ac:dyDescent="0.4">
      <c r="A61" s="93" t="s">
        <v>265</v>
      </c>
      <c r="B61" s="92" t="s">
        <v>264</v>
      </c>
      <c r="C61" s="92" t="s">
        <v>256</v>
      </c>
      <c r="D61" s="105" t="s">
        <v>463</v>
      </c>
      <c r="E61" s="125" t="s">
        <v>462</v>
      </c>
    </row>
    <row r="62" spans="1:5" ht="30" customHeight="1" thickBot="1" x14ac:dyDescent="0.4">
      <c r="A62" s="93" t="s">
        <v>263</v>
      </c>
      <c r="B62" s="92" t="s">
        <v>262</v>
      </c>
      <c r="C62" s="92" t="s">
        <v>257</v>
      </c>
      <c r="D62" s="105" t="s">
        <v>463</v>
      </c>
      <c r="E62" s="125" t="s">
        <v>462</v>
      </c>
    </row>
    <row r="63" spans="1:5" ht="30" customHeight="1" thickBot="1" x14ac:dyDescent="0.4">
      <c r="A63" s="93" t="s">
        <v>261</v>
      </c>
      <c r="B63" s="92" t="s">
        <v>260</v>
      </c>
      <c r="C63" s="92" t="s">
        <v>258</v>
      </c>
      <c r="D63" s="105" t="s">
        <v>463</v>
      </c>
      <c r="E63" s="125" t="s">
        <v>462</v>
      </c>
    </row>
    <row r="64" spans="1:5" ht="30" customHeight="1" x14ac:dyDescent="0.35">
      <c r="A64" s="167" t="s">
        <v>132</v>
      </c>
      <c r="B64" s="168"/>
      <c r="C64" s="169"/>
      <c r="D64" s="170"/>
      <c r="E64" s="171"/>
    </row>
    <row r="65" spans="1:5" ht="30" customHeight="1" x14ac:dyDescent="0.35">
      <c r="A65" s="172" t="s">
        <v>133</v>
      </c>
      <c r="B65" s="173"/>
      <c r="C65" s="174"/>
      <c r="D65" s="175"/>
      <c r="E65" s="176"/>
    </row>
    <row r="66" spans="1:5" ht="30" customHeight="1" x14ac:dyDescent="0.35">
      <c r="A66" s="172" t="s">
        <v>134</v>
      </c>
      <c r="B66" s="173"/>
      <c r="C66" s="177"/>
      <c r="D66" s="178"/>
      <c r="E66" s="179"/>
    </row>
    <row r="67" spans="1:5" ht="30" customHeight="1" thickBot="1" x14ac:dyDescent="0.4">
      <c r="A67" s="162" t="s">
        <v>259</v>
      </c>
      <c r="B67" s="163"/>
      <c r="C67" s="164"/>
      <c r="D67" s="165"/>
      <c r="E67" s="166"/>
    </row>
  </sheetData>
  <sheetProtection algorithmName="SHA-512" hashValue="XAPtYZXIT5ecjLi5xqOCcz1NX9ObQdjkwrs50mjxmO1r8BhMuKujcb5/cdv+eBOoS0HO7S/dUa8LYlft8t39FQ==" saltValue="I8puZg6gPT1uYlhFRb6lqg==" spinCount="100000" sheet="1" objects="1" scenarios="1" formatCells="0" formatColumns="0" formatRows="0" selectLockedCells="1"/>
  <mergeCells count="35">
    <mergeCell ref="B59:C59"/>
    <mergeCell ref="D59:E59"/>
    <mergeCell ref="A67:B67"/>
    <mergeCell ref="C67:E67"/>
    <mergeCell ref="A64:B64"/>
    <mergeCell ref="C64:E64"/>
    <mergeCell ref="A65:B65"/>
    <mergeCell ref="C65:E65"/>
    <mergeCell ref="A66:B66"/>
    <mergeCell ref="C66:E66"/>
    <mergeCell ref="B58:C58"/>
    <mergeCell ref="D58:E58"/>
    <mergeCell ref="B27:C27"/>
    <mergeCell ref="D27:E27"/>
    <mergeCell ref="B17:C17"/>
    <mergeCell ref="D17:E17"/>
    <mergeCell ref="B37:C37"/>
    <mergeCell ref="D37:E37"/>
    <mergeCell ref="D38:E38"/>
    <mergeCell ref="B52:C52"/>
    <mergeCell ref="D52:E52"/>
    <mergeCell ref="B53:C53"/>
    <mergeCell ref="D53:E53"/>
    <mergeCell ref="B9:C9"/>
    <mergeCell ref="D9:E9"/>
    <mergeCell ref="B16:C16"/>
    <mergeCell ref="D16:E16"/>
    <mergeCell ref="B26:C26"/>
    <mergeCell ref="D26:E26"/>
    <mergeCell ref="A1:E2"/>
    <mergeCell ref="A5:E5"/>
    <mergeCell ref="A6:C6"/>
    <mergeCell ref="D6:E6"/>
    <mergeCell ref="B8:C8"/>
    <mergeCell ref="D8:E8"/>
  </mergeCells>
  <pageMargins left="0.7" right="0.7" top="0.75" bottom="0.75" header="0.3" footer="0.3"/>
  <pageSetup scale="57"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P76"/>
  <sheetViews>
    <sheetView workbookViewId="0">
      <selection activeCell="C24" sqref="C24:D24"/>
    </sheetView>
  </sheetViews>
  <sheetFormatPr baseColWidth="10" defaultRowHeight="14.5" x14ac:dyDescent="0.35"/>
  <cols>
    <col min="4" max="4" width="28.453125" customWidth="1"/>
    <col min="5" max="5" width="12.453125" customWidth="1"/>
    <col min="6" max="6" width="15.54296875" customWidth="1"/>
    <col min="7" max="7" width="11.453125" bestFit="1" customWidth="1"/>
    <col min="8" max="8" width="7.453125" bestFit="1" customWidth="1"/>
    <col min="9" max="9" width="11.26953125" customWidth="1"/>
    <col min="10" max="10" width="15.54296875" bestFit="1" customWidth="1"/>
    <col min="12" max="12" width="4.81640625" bestFit="1" customWidth="1"/>
    <col min="13" max="13" width="15.54296875" bestFit="1" customWidth="1"/>
    <col min="14" max="14" width="11.81640625" bestFit="1" customWidth="1"/>
    <col min="15" max="15" width="7.453125" bestFit="1" customWidth="1"/>
    <col min="16" max="16" width="4.81640625" bestFit="1" customWidth="1"/>
  </cols>
  <sheetData>
    <row r="4" spans="2:16" x14ac:dyDescent="0.35">
      <c r="B4" s="191" t="s">
        <v>103</v>
      </c>
      <c r="C4" s="192"/>
      <c r="D4" s="192"/>
      <c r="E4" s="192"/>
      <c r="F4" s="192"/>
      <c r="G4" s="192"/>
      <c r="H4" s="192"/>
      <c r="I4" s="192"/>
      <c r="J4" s="192"/>
      <c r="K4" s="192"/>
      <c r="L4" s="192"/>
      <c r="M4" s="192"/>
      <c r="N4" s="192"/>
      <c r="O4" s="192"/>
      <c r="P4" s="192"/>
    </row>
    <row r="5" spans="2:16" x14ac:dyDescent="0.35">
      <c r="B5" s="192"/>
      <c r="C5" s="192"/>
      <c r="D5" s="192"/>
      <c r="E5" s="192"/>
      <c r="F5" s="192"/>
      <c r="G5" s="192"/>
      <c r="H5" s="192"/>
      <c r="I5" s="192"/>
      <c r="J5" s="192"/>
      <c r="K5" s="192"/>
      <c r="L5" s="192"/>
      <c r="M5" s="192"/>
      <c r="N5" s="192"/>
      <c r="O5" s="192"/>
      <c r="P5" s="192"/>
    </row>
    <row r="6" spans="2:16" x14ac:dyDescent="0.35">
      <c r="B6" s="192"/>
      <c r="C6" s="192"/>
      <c r="D6" s="192"/>
      <c r="E6" s="192"/>
      <c r="F6" s="192"/>
      <c r="G6" s="192"/>
      <c r="H6" s="192"/>
      <c r="I6" s="192"/>
      <c r="J6" s="192"/>
      <c r="K6" s="192"/>
      <c r="L6" s="192"/>
      <c r="M6" s="192"/>
      <c r="N6" s="192"/>
      <c r="O6" s="192"/>
      <c r="P6" s="192"/>
    </row>
    <row r="7" spans="2:16" x14ac:dyDescent="0.35">
      <c r="B7" s="192"/>
      <c r="C7" s="192"/>
      <c r="D7" s="192"/>
      <c r="E7" s="192"/>
      <c r="F7" s="192"/>
      <c r="G7" s="192"/>
      <c r="H7" s="192"/>
      <c r="I7" s="192"/>
      <c r="J7" s="192"/>
      <c r="K7" s="192"/>
      <c r="L7" s="192"/>
      <c r="M7" s="192"/>
      <c r="N7" s="192"/>
      <c r="O7" s="192"/>
      <c r="P7" s="192"/>
    </row>
    <row r="8" spans="2:16" x14ac:dyDescent="0.35">
      <c r="B8" s="192"/>
      <c r="C8" s="192"/>
      <c r="D8" s="192"/>
      <c r="E8" s="192"/>
      <c r="F8" s="192"/>
      <c r="G8" s="192"/>
      <c r="H8" s="192"/>
      <c r="I8" s="192"/>
      <c r="J8" s="192"/>
      <c r="K8" s="192"/>
      <c r="L8" s="192"/>
      <c r="M8" s="192"/>
      <c r="N8" s="192"/>
      <c r="O8" s="192"/>
      <c r="P8" s="192"/>
    </row>
    <row r="9" spans="2:16" x14ac:dyDescent="0.35">
      <c r="B9" s="190" t="s">
        <v>115</v>
      </c>
      <c r="C9" s="190"/>
      <c r="D9" s="190"/>
      <c r="E9" s="190"/>
      <c r="F9" s="190"/>
      <c r="G9" s="190"/>
      <c r="H9" s="190"/>
      <c r="I9" s="190"/>
      <c r="J9" s="190"/>
      <c r="K9" s="190"/>
      <c r="L9" s="190"/>
      <c r="M9" s="190"/>
      <c r="N9" s="190"/>
      <c r="O9" s="190"/>
      <c r="P9" s="190"/>
    </row>
    <row r="10" spans="2:16" x14ac:dyDescent="0.35">
      <c r="B10" s="190"/>
      <c r="C10" s="190"/>
      <c r="D10" s="190"/>
      <c r="E10" s="190"/>
      <c r="F10" s="190"/>
      <c r="G10" s="190"/>
      <c r="H10" s="190"/>
      <c r="I10" s="190"/>
      <c r="J10" s="190"/>
      <c r="K10" s="190"/>
      <c r="L10" s="190"/>
      <c r="M10" s="190"/>
      <c r="N10" s="190"/>
      <c r="O10" s="190"/>
      <c r="P10" s="190"/>
    </row>
    <row r="11" spans="2:16" x14ac:dyDescent="0.35">
      <c r="B11" s="16" t="s">
        <v>65</v>
      </c>
      <c r="C11" s="210" t="s">
        <v>104</v>
      </c>
      <c r="D11" s="210"/>
      <c r="E11" s="201" t="s">
        <v>105</v>
      </c>
      <c r="F11" s="202"/>
      <c r="G11" s="202"/>
      <c r="H11" s="203"/>
      <c r="I11" s="204" t="s">
        <v>110</v>
      </c>
      <c r="J11" s="204"/>
      <c r="K11" s="204"/>
      <c r="L11" s="204"/>
      <c r="M11" s="198" t="s">
        <v>114</v>
      </c>
      <c r="N11" s="199"/>
      <c r="O11" s="199"/>
      <c r="P11" s="200"/>
    </row>
    <row r="12" spans="2:16" ht="21" x14ac:dyDescent="0.35">
      <c r="B12" s="10">
        <v>1</v>
      </c>
      <c r="C12" s="183" t="s">
        <v>0</v>
      </c>
      <c r="D12" s="183"/>
      <c r="E12" s="11" t="s">
        <v>106</v>
      </c>
      <c r="F12" s="1" t="s">
        <v>107</v>
      </c>
      <c r="G12" s="1" t="s">
        <v>108</v>
      </c>
      <c r="H12" s="1" t="s">
        <v>109</v>
      </c>
      <c r="I12" s="12" t="s">
        <v>111</v>
      </c>
      <c r="J12" s="13" t="s">
        <v>112</v>
      </c>
      <c r="K12" s="14" t="s">
        <v>108</v>
      </c>
      <c r="L12" s="14" t="s">
        <v>109</v>
      </c>
      <c r="M12" s="15" t="s">
        <v>111</v>
      </c>
      <c r="N12" s="15" t="s">
        <v>113</v>
      </c>
      <c r="O12" s="15" t="s">
        <v>108</v>
      </c>
      <c r="P12" s="15" t="s">
        <v>109</v>
      </c>
    </row>
    <row r="13" spans="2:16" x14ac:dyDescent="0.35">
      <c r="B13" s="9" t="s">
        <v>67</v>
      </c>
      <c r="C13" s="189" t="s">
        <v>1</v>
      </c>
      <c r="D13" s="185"/>
      <c r="E13" s="193"/>
      <c r="F13" s="180"/>
      <c r="G13" s="180"/>
      <c r="H13" s="180"/>
      <c r="I13" s="180"/>
      <c r="J13" s="180"/>
      <c r="K13" s="180"/>
      <c r="L13" s="180"/>
      <c r="M13" s="180"/>
      <c r="N13" s="180"/>
      <c r="O13" s="180"/>
      <c r="P13" s="180"/>
    </row>
    <row r="14" spans="2:16" x14ac:dyDescent="0.35">
      <c r="B14" s="9" t="s">
        <v>68</v>
      </c>
      <c r="C14" s="189" t="s">
        <v>2</v>
      </c>
      <c r="D14" s="185"/>
      <c r="E14" s="194"/>
      <c r="F14" s="181"/>
      <c r="G14" s="181"/>
      <c r="H14" s="181"/>
      <c r="I14" s="181"/>
      <c r="J14" s="181"/>
      <c r="K14" s="181"/>
      <c r="L14" s="181"/>
      <c r="M14" s="181"/>
      <c r="N14" s="181"/>
      <c r="O14" s="181"/>
      <c r="P14" s="181"/>
    </row>
    <row r="15" spans="2:16" x14ac:dyDescent="0.35">
      <c r="B15" s="9" t="s">
        <v>69</v>
      </c>
      <c r="C15" s="189" t="s">
        <v>3</v>
      </c>
      <c r="D15" s="185"/>
      <c r="E15" s="194"/>
      <c r="F15" s="181"/>
      <c r="G15" s="181"/>
      <c r="H15" s="181"/>
      <c r="I15" s="181"/>
      <c r="J15" s="181"/>
      <c r="K15" s="181"/>
      <c r="L15" s="181"/>
      <c r="M15" s="181"/>
      <c r="N15" s="181"/>
      <c r="O15" s="181"/>
      <c r="P15" s="181"/>
    </row>
    <row r="16" spans="2:16" x14ac:dyDescent="0.35">
      <c r="B16" s="9" t="s">
        <v>70</v>
      </c>
      <c r="C16" s="189" t="s">
        <v>4</v>
      </c>
      <c r="D16" s="185"/>
      <c r="E16" s="194"/>
      <c r="F16" s="181"/>
      <c r="G16" s="181"/>
      <c r="H16" s="181"/>
      <c r="I16" s="181"/>
      <c r="J16" s="181"/>
      <c r="K16" s="181"/>
      <c r="L16" s="181"/>
      <c r="M16" s="181"/>
      <c r="N16" s="181"/>
      <c r="O16" s="181"/>
      <c r="P16" s="181"/>
    </row>
    <row r="17" spans="2:16" x14ac:dyDescent="0.35">
      <c r="B17" s="9" t="s">
        <v>71</v>
      </c>
      <c r="C17" s="189" t="s">
        <v>5</v>
      </c>
      <c r="D17" s="185"/>
      <c r="E17" s="194"/>
      <c r="F17" s="181"/>
      <c r="G17" s="181"/>
      <c r="H17" s="181"/>
      <c r="I17" s="181"/>
      <c r="J17" s="181"/>
      <c r="K17" s="181"/>
      <c r="L17" s="181"/>
      <c r="M17" s="181"/>
      <c r="N17" s="181"/>
      <c r="O17" s="181"/>
      <c r="P17" s="181"/>
    </row>
    <row r="18" spans="2:16" ht="15" customHeight="1" x14ac:dyDescent="0.35">
      <c r="B18" s="9" t="s">
        <v>72</v>
      </c>
      <c r="C18" s="189" t="s">
        <v>6</v>
      </c>
      <c r="D18" s="185"/>
      <c r="E18" s="194"/>
      <c r="F18" s="181"/>
      <c r="G18" s="181"/>
      <c r="H18" s="181"/>
      <c r="I18" s="181"/>
      <c r="J18" s="181"/>
      <c r="K18" s="181"/>
      <c r="L18" s="181"/>
      <c r="M18" s="181"/>
      <c r="N18" s="181"/>
      <c r="O18" s="181"/>
      <c r="P18" s="181"/>
    </row>
    <row r="19" spans="2:16" x14ac:dyDescent="0.35">
      <c r="B19" s="10">
        <v>2</v>
      </c>
      <c r="C19" s="183" t="s">
        <v>7</v>
      </c>
      <c r="D19" s="184"/>
      <c r="E19" s="194"/>
      <c r="F19" s="181"/>
      <c r="G19" s="181"/>
      <c r="H19" s="181"/>
      <c r="I19" s="181"/>
      <c r="J19" s="181"/>
      <c r="K19" s="181"/>
      <c r="L19" s="181"/>
      <c r="M19" s="181"/>
      <c r="N19" s="181"/>
      <c r="O19" s="181"/>
      <c r="P19" s="181"/>
    </row>
    <row r="20" spans="2:16" x14ac:dyDescent="0.35">
      <c r="B20" s="9" t="s">
        <v>73</v>
      </c>
      <c r="C20" s="189" t="s">
        <v>8</v>
      </c>
      <c r="D20" s="185"/>
      <c r="E20" s="194"/>
      <c r="F20" s="181"/>
      <c r="G20" s="181"/>
      <c r="H20" s="181"/>
      <c r="I20" s="181"/>
      <c r="J20" s="181"/>
      <c r="K20" s="181"/>
      <c r="L20" s="181"/>
      <c r="M20" s="181"/>
      <c r="N20" s="181"/>
      <c r="O20" s="181"/>
      <c r="P20" s="181"/>
    </row>
    <row r="21" spans="2:16" x14ac:dyDescent="0.35">
      <c r="B21" s="9" t="s">
        <v>74</v>
      </c>
      <c r="C21" s="189" t="s">
        <v>9</v>
      </c>
      <c r="D21" s="185"/>
      <c r="E21" s="194"/>
      <c r="F21" s="181"/>
      <c r="G21" s="181"/>
      <c r="H21" s="181"/>
      <c r="I21" s="181"/>
      <c r="J21" s="181"/>
      <c r="K21" s="181"/>
      <c r="L21" s="181"/>
      <c r="M21" s="181"/>
      <c r="N21" s="181"/>
      <c r="O21" s="181"/>
      <c r="P21" s="181"/>
    </row>
    <row r="22" spans="2:16" x14ac:dyDescent="0.35">
      <c r="B22" s="9" t="s">
        <v>75</v>
      </c>
      <c r="C22" s="189" t="s">
        <v>189</v>
      </c>
      <c r="D22" s="185"/>
      <c r="E22" s="194"/>
      <c r="F22" s="181"/>
      <c r="G22" s="181"/>
      <c r="H22" s="181"/>
      <c r="I22" s="181"/>
      <c r="J22" s="181"/>
      <c r="K22" s="181"/>
      <c r="L22" s="181"/>
      <c r="M22" s="181"/>
      <c r="N22" s="181"/>
      <c r="O22" s="181"/>
      <c r="P22" s="181"/>
    </row>
    <row r="23" spans="2:16" x14ac:dyDescent="0.35">
      <c r="B23" s="9" t="s">
        <v>76</v>
      </c>
      <c r="C23" s="189" t="s">
        <v>11</v>
      </c>
      <c r="D23" s="185"/>
      <c r="E23" s="194"/>
      <c r="F23" s="181"/>
      <c r="G23" s="181"/>
      <c r="H23" s="181"/>
      <c r="I23" s="181"/>
      <c r="J23" s="181"/>
      <c r="K23" s="181"/>
      <c r="L23" s="181"/>
      <c r="M23" s="181"/>
      <c r="N23" s="181"/>
      <c r="O23" s="181"/>
      <c r="P23" s="181"/>
    </row>
    <row r="24" spans="2:16" x14ac:dyDescent="0.35">
      <c r="B24" s="9" t="s">
        <v>77</v>
      </c>
      <c r="C24" s="189" t="s">
        <v>12</v>
      </c>
      <c r="D24" s="185"/>
      <c r="E24" s="194"/>
      <c r="F24" s="181"/>
      <c r="G24" s="181"/>
      <c r="H24" s="181"/>
      <c r="I24" s="181"/>
      <c r="J24" s="181"/>
      <c r="K24" s="181"/>
      <c r="L24" s="181"/>
      <c r="M24" s="181"/>
      <c r="N24" s="181"/>
      <c r="O24" s="181"/>
      <c r="P24" s="181"/>
    </row>
    <row r="25" spans="2:16" x14ac:dyDescent="0.35">
      <c r="B25" s="10">
        <v>3</v>
      </c>
      <c r="C25" s="183" t="s">
        <v>163</v>
      </c>
      <c r="D25" s="184"/>
      <c r="E25" s="194"/>
      <c r="F25" s="181"/>
      <c r="G25" s="181"/>
      <c r="H25" s="181"/>
      <c r="I25" s="181"/>
      <c r="J25" s="181"/>
      <c r="K25" s="181"/>
      <c r="L25" s="181"/>
      <c r="M25" s="181"/>
      <c r="N25" s="181"/>
      <c r="O25" s="181"/>
      <c r="P25" s="181"/>
    </row>
    <row r="26" spans="2:16" x14ac:dyDescent="0.35">
      <c r="B26" s="9" t="s">
        <v>78</v>
      </c>
      <c r="C26" s="185" t="s">
        <v>165</v>
      </c>
      <c r="D26" s="186"/>
      <c r="E26" s="194"/>
      <c r="F26" s="181"/>
      <c r="G26" s="181"/>
      <c r="H26" s="181"/>
      <c r="I26" s="181"/>
      <c r="J26" s="181"/>
      <c r="K26" s="181"/>
      <c r="L26" s="181"/>
      <c r="M26" s="181"/>
      <c r="N26" s="181"/>
      <c r="O26" s="181"/>
      <c r="P26" s="181"/>
    </row>
    <row r="27" spans="2:16" x14ac:dyDescent="0.35">
      <c r="B27" s="9" t="s">
        <v>79</v>
      </c>
      <c r="C27" s="185" t="s">
        <v>164</v>
      </c>
      <c r="D27" s="186"/>
      <c r="E27" s="194"/>
      <c r="F27" s="181"/>
      <c r="G27" s="181"/>
      <c r="H27" s="181"/>
      <c r="I27" s="181"/>
      <c r="J27" s="181"/>
      <c r="K27" s="181"/>
      <c r="L27" s="181"/>
      <c r="M27" s="181"/>
      <c r="N27" s="181"/>
      <c r="O27" s="181"/>
      <c r="P27" s="181"/>
    </row>
    <row r="28" spans="2:16" x14ac:dyDescent="0.35">
      <c r="B28" s="10">
        <v>4</v>
      </c>
      <c r="C28" s="183" t="s">
        <v>13</v>
      </c>
      <c r="D28" s="184"/>
      <c r="E28" s="194"/>
      <c r="F28" s="181"/>
      <c r="G28" s="181"/>
      <c r="H28" s="181"/>
      <c r="I28" s="181"/>
      <c r="J28" s="181"/>
      <c r="K28" s="181"/>
      <c r="L28" s="181"/>
      <c r="M28" s="181"/>
      <c r="N28" s="181"/>
      <c r="O28" s="181"/>
      <c r="P28" s="181"/>
    </row>
    <row r="29" spans="2:16" x14ac:dyDescent="0.35">
      <c r="B29" s="9" t="s">
        <v>80</v>
      </c>
      <c r="C29" s="189" t="s">
        <v>14</v>
      </c>
      <c r="D29" s="185"/>
      <c r="E29" s="194"/>
      <c r="F29" s="181"/>
      <c r="G29" s="181"/>
      <c r="H29" s="181"/>
      <c r="I29" s="181"/>
      <c r="J29" s="181"/>
      <c r="K29" s="181"/>
      <c r="L29" s="181"/>
      <c r="M29" s="181"/>
      <c r="N29" s="181"/>
      <c r="O29" s="181"/>
      <c r="P29" s="181"/>
    </row>
    <row r="30" spans="2:16" x14ac:dyDescent="0.35">
      <c r="B30" s="9" t="s">
        <v>166</v>
      </c>
      <c r="C30" s="189" t="s">
        <v>15</v>
      </c>
      <c r="D30" s="185"/>
      <c r="E30" s="194"/>
      <c r="F30" s="181"/>
      <c r="G30" s="181"/>
      <c r="H30" s="181"/>
      <c r="I30" s="181"/>
      <c r="J30" s="181"/>
      <c r="K30" s="181"/>
      <c r="L30" s="181"/>
      <c r="M30" s="181"/>
      <c r="N30" s="181"/>
      <c r="O30" s="181"/>
      <c r="P30" s="181"/>
    </row>
    <row r="31" spans="2:16" x14ac:dyDescent="0.35">
      <c r="B31" s="9" t="s">
        <v>167</v>
      </c>
      <c r="C31" s="189" t="s">
        <v>16</v>
      </c>
      <c r="D31" s="185"/>
      <c r="E31" s="194"/>
      <c r="F31" s="181"/>
      <c r="G31" s="181"/>
      <c r="H31" s="181"/>
      <c r="I31" s="181"/>
      <c r="J31" s="181"/>
      <c r="K31" s="181"/>
      <c r="L31" s="181"/>
      <c r="M31" s="181"/>
      <c r="N31" s="181"/>
      <c r="O31" s="181"/>
      <c r="P31" s="181"/>
    </row>
    <row r="32" spans="2:16" ht="22.5" customHeight="1" x14ac:dyDescent="0.35">
      <c r="B32" s="9" t="s">
        <v>168</v>
      </c>
      <c r="C32" s="208" t="s">
        <v>17</v>
      </c>
      <c r="D32" s="209"/>
      <c r="E32" s="194"/>
      <c r="F32" s="181"/>
      <c r="G32" s="181"/>
      <c r="H32" s="181"/>
      <c r="I32" s="181"/>
      <c r="J32" s="181"/>
      <c r="K32" s="181"/>
      <c r="L32" s="181"/>
      <c r="M32" s="181"/>
      <c r="N32" s="181"/>
      <c r="O32" s="181"/>
      <c r="P32" s="181"/>
    </row>
    <row r="33" spans="2:16" x14ac:dyDescent="0.35">
      <c r="B33" s="10">
        <v>5</v>
      </c>
      <c r="C33" s="183" t="s">
        <v>18</v>
      </c>
      <c r="D33" s="184"/>
      <c r="E33" s="194"/>
      <c r="F33" s="181"/>
      <c r="G33" s="181"/>
      <c r="H33" s="181"/>
      <c r="I33" s="181"/>
      <c r="J33" s="181"/>
      <c r="K33" s="181"/>
      <c r="L33" s="181"/>
      <c r="M33" s="181"/>
      <c r="N33" s="181"/>
      <c r="O33" s="181"/>
      <c r="P33" s="181"/>
    </row>
    <row r="34" spans="2:16" x14ac:dyDescent="0.35">
      <c r="B34" s="9" t="s">
        <v>81</v>
      </c>
      <c r="C34" s="189" t="s">
        <v>19</v>
      </c>
      <c r="D34" s="185"/>
      <c r="E34" s="194"/>
      <c r="F34" s="181"/>
      <c r="G34" s="181"/>
      <c r="H34" s="181"/>
      <c r="I34" s="181"/>
      <c r="J34" s="181"/>
      <c r="K34" s="181"/>
      <c r="L34" s="181"/>
      <c r="M34" s="181"/>
      <c r="N34" s="181"/>
      <c r="O34" s="181"/>
      <c r="P34" s="181"/>
    </row>
    <row r="35" spans="2:16" x14ac:dyDescent="0.35">
      <c r="B35" s="10">
        <v>6</v>
      </c>
      <c r="C35" s="183" t="s">
        <v>171</v>
      </c>
      <c r="D35" s="184"/>
      <c r="E35" s="194"/>
      <c r="F35" s="181"/>
      <c r="G35" s="181"/>
      <c r="H35" s="181"/>
      <c r="I35" s="181"/>
      <c r="J35" s="181"/>
      <c r="K35" s="181"/>
      <c r="L35" s="181"/>
      <c r="M35" s="181"/>
      <c r="N35" s="181"/>
      <c r="O35" s="181"/>
      <c r="P35" s="181"/>
    </row>
    <row r="36" spans="2:16" x14ac:dyDescent="0.35">
      <c r="B36" s="9" t="s">
        <v>82</v>
      </c>
      <c r="C36" s="189" t="s">
        <v>22</v>
      </c>
      <c r="D36" s="185"/>
      <c r="E36" s="194"/>
      <c r="F36" s="181"/>
      <c r="G36" s="181"/>
      <c r="H36" s="181"/>
      <c r="I36" s="181"/>
      <c r="J36" s="181"/>
      <c r="K36" s="181"/>
      <c r="L36" s="181"/>
      <c r="M36" s="181"/>
      <c r="N36" s="181"/>
      <c r="O36" s="181"/>
      <c r="P36" s="181"/>
    </row>
    <row r="37" spans="2:16" x14ac:dyDescent="0.35">
      <c r="B37" s="9" t="s">
        <v>83</v>
      </c>
      <c r="C37" s="189" t="s">
        <v>23</v>
      </c>
      <c r="D37" s="185"/>
      <c r="E37" s="194"/>
      <c r="F37" s="181"/>
      <c r="G37" s="181"/>
      <c r="H37" s="181"/>
      <c r="I37" s="181"/>
      <c r="J37" s="181"/>
      <c r="K37" s="181"/>
      <c r="L37" s="181"/>
      <c r="M37" s="181"/>
      <c r="N37" s="181"/>
      <c r="O37" s="181"/>
      <c r="P37" s="181"/>
    </row>
    <row r="38" spans="2:16" x14ac:dyDescent="0.35">
      <c r="B38" s="9" t="s">
        <v>84</v>
      </c>
      <c r="C38" s="189" t="s">
        <v>24</v>
      </c>
      <c r="D38" s="185"/>
      <c r="E38" s="194"/>
      <c r="F38" s="181"/>
      <c r="G38" s="181"/>
      <c r="H38" s="181"/>
      <c r="I38" s="181"/>
      <c r="J38" s="181"/>
      <c r="K38" s="181"/>
      <c r="L38" s="181"/>
      <c r="M38" s="181"/>
      <c r="N38" s="181"/>
      <c r="O38" s="181"/>
      <c r="P38" s="181"/>
    </row>
    <row r="39" spans="2:16" x14ac:dyDescent="0.35">
      <c r="B39" s="9" t="s">
        <v>85</v>
      </c>
      <c r="C39" s="189" t="s">
        <v>25</v>
      </c>
      <c r="D39" s="185"/>
      <c r="E39" s="194"/>
      <c r="F39" s="181"/>
      <c r="G39" s="181"/>
      <c r="H39" s="181"/>
      <c r="I39" s="181"/>
      <c r="J39" s="181"/>
      <c r="K39" s="181"/>
      <c r="L39" s="181"/>
      <c r="M39" s="181"/>
      <c r="N39" s="181"/>
      <c r="O39" s="181"/>
      <c r="P39" s="181"/>
    </row>
    <row r="40" spans="2:16" x14ac:dyDescent="0.35">
      <c r="B40" s="9" t="s">
        <v>86</v>
      </c>
      <c r="C40" s="189" t="s">
        <v>26</v>
      </c>
      <c r="D40" s="185"/>
      <c r="E40" s="194"/>
      <c r="F40" s="181"/>
      <c r="G40" s="181"/>
      <c r="H40" s="181"/>
      <c r="I40" s="181"/>
      <c r="J40" s="181"/>
      <c r="K40" s="181"/>
      <c r="L40" s="181"/>
      <c r="M40" s="181"/>
      <c r="N40" s="181"/>
      <c r="O40" s="181"/>
      <c r="P40" s="181"/>
    </row>
    <row r="41" spans="2:16" x14ac:dyDescent="0.35">
      <c r="B41" s="9" t="s">
        <v>87</v>
      </c>
      <c r="C41" s="189" t="s">
        <v>27</v>
      </c>
      <c r="D41" s="185"/>
      <c r="E41" s="194"/>
      <c r="F41" s="181"/>
      <c r="G41" s="181"/>
      <c r="H41" s="181"/>
      <c r="I41" s="181"/>
      <c r="J41" s="181"/>
      <c r="K41" s="181"/>
      <c r="L41" s="181"/>
      <c r="M41" s="181"/>
      <c r="N41" s="181"/>
      <c r="O41" s="181"/>
      <c r="P41" s="181"/>
    </row>
    <row r="42" spans="2:16" x14ac:dyDescent="0.35">
      <c r="B42" s="9" t="s">
        <v>88</v>
      </c>
      <c r="C42" s="189" t="s">
        <v>28</v>
      </c>
      <c r="D42" s="185"/>
      <c r="E42" s="194"/>
      <c r="F42" s="181"/>
      <c r="G42" s="181"/>
      <c r="H42" s="181"/>
      <c r="I42" s="181"/>
      <c r="J42" s="181"/>
      <c r="K42" s="181"/>
      <c r="L42" s="181"/>
      <c r="M42" s="181"/>
      <c r="N42" s="181"/>
      <c r="O42" s="181"/>
      <c r="P42" s="181"/>
    </row>
    <row r="43" spans="2:16" x14ac:dyDescent="0.35">
      <c r="B43" s="9" t="s">
        <v>89</v>
      </c>
      <c r="C43" s="189" t="s">
        <v>29</v>
      </c>
      <c r="D43" s="185"/>
      <c r="E43" s="194"/>
      <c r="F43" s="181"/>
      <c r="G43" s="181"/>
      <c r="H43" s="181"/>
      <c r="I43" s="181"/>
      <c r="J43" s="181"/>
      <c r="K43" s="181"/>
      <c r="L43" s="181"/>
      <c r="M43" s="181"/>
      <c r="N43" s="181"/>
      <c r="O43" s="181"/>
      <c r="P43" s="181"/>
    </row>
    <row r="44" spans="2:16" x14ac:dyDescent="0.35">
      <c r="B44" s="9" t="s">
        <v>90</v>
      </c>
      <c r="C44" s="189" t="s">
        <v>30</v>
      </c>
      <c r="D44" s="185"/>
      <c r="E44" s="194"/>
      <c r="F44" s="181"/>
      <c r="G44" s="181"/>
      <c r="H44" s="181"/>
      <c r="I44" s="181"/>
      <c r="J44" s="181"/>
      <c r="K44" s="181"/>
      <c r="L44" s="181"/>
      <c r="M44" s="181"/>
      <c r="N44" s="181"/>
      <c r="O44" s="181"/>
      <c r="P44" s="181"/>
    </row>
    <row r="45" spans="2:16" x14ac:dyDescent="0.35">
      <c r="B45" s="9" t="s">
        <v>91</v>
      </c>
      <c r="C45" s="189" t="s">
        <v>31</v>
      </c>
      <c r="D45" s="185"/>
      <c r="E45" s="194"/>
      <c r="F45" s="181"/>
      <c r="G45" s="181"/>
      <c r="H45" s="181"/>
      <c r="I45" s="181"/>
      <c r="J45" s="181"/>
      <c r="K45" s="181"/>
      <c r="L45" s="181"/>
      <c r="M45" s="181"/>
      <c r="N45" s="181"/>
      <c r="O45" s="181"/>
      <c r="P45" s="181"/>
    </row>
    <row r="46" spans="2:16" x14ac:dyDescent="0.35">
      <c r="B46" s="9" t="s">
        <v>92</v>
      </c>
      <c r="C46" s="189" t="s">
        <v>32</v>
      </c>
      <c r="D46" s="185"/>
      <c r="E46" s="194"/>
      <c r="F46" s="181"/>
      <c r="G46" s="181"/>
      <c r="H46" s="181"/>
      <c r="I46" s="181"/>
      <c r="J46" s="181"/>
      <c r="K46" s="181"/>
      <c r="L46" s="181"/>
      <c r="M46" s="181"/>
      <c r="N46" s="181"/>
      <c r="O46" s="181"/>
      <c r="P46" s="181"/>
    </row>
    <row r="47" spans="2:16" ht="32.25" customHeight="1" x14ac:dyDescent="0.35">
      <c r="B47" s="9" t="s">
        <v>169</v>
      </c>
      <c r="C47" s="206" t="s">
        <v>33</v>
      </c>
      <c r="D47" s="207"/>
      <c r="E47" s="194"/>
      <c r="F47" s="181"/>
      <c r="G47" s="181"/>
      <c r="H47" s="181"/>
      <c r="I47" s="181"/>
      <c r="J47" s="181"/>
      <c r="K47" s="181"/>
      <c r="L47" s="181"/>
      <c r="M47" s="181"/>
      <c r="N47" s="181"/>
      <c r="O47" s="181"/>
      <c r="P47" s="181"/>
    </row>
    <row r="48" spans="2:16" x14ac:dyDescent="0.35">
      <c r="B48" s="9" t="s">
        <v>170</v>
      </c>
      <c r="C48" s="189" t="s">
        <v>34</v>
      </c>
      <c r="D48" s="185"/>
      <c r="E48" s="194"/>
      <c r="F48" s="181"/>
      <c r="G48" s="181"/>
      <c r="H48" s="181"/>
      <c r="I48" s="181"/>
      <c r="J48" s="181"/>
      <c r="K48" s="181"/>
      <c r="L48" s="181"/>
      <c r="M48" s="181"/>
      <c r="N48" s="181"/>
      <c r="O48" s="181"/>
      <c r="P48" s="181"/>
    </row>
    <row r="49" spans="2:16" x14ac:dyDescent="0.35">
      <c r="B49" s="10">
        <v>7</v>
      </c>
      <c r="C49" s="183" t="s">
        <v>37</v>
      </c>
      <c r="D49" s="184"/>
      <c r="E49" s="194"/>
      <c r="F49" s="181"/>
      <c r="G49" s="181"/>
      <c r="H49" s="181"/>
      <c r="I49" s="181"/>
      <c r="J49" s="181"/>
      <c r="K49" s="181"/>
      <c r="L49" s="181"/>
      <c r="M49" s="181"/>
      <c r="N49" s="181"/>
      <c r="O49" s="181"/>
      <c r="P49" s="181"/>
    </row>
    <row r="50" spans="2:16" x14ac:dyDescent="0.35">
      <c r="B50" s="9" t="s">
        <v>93</v>
      </c>
      <c r="C50" s="187" t="s">
        <v>38</v>
      </c>
      <c r="D50" s="188"/>
      <c r="E50" s="194"/>
      <c r="F50" s="181"/>
      <c r="G50" s="181"/>
      <c r="H50" s="181"/>
      <c r="I50" s="181"/>
      <c r="J50" s="181"/>
      <c r="K50" s="181"/>
      <c r="L50" s="181"/>
      <c r="M50" s="181"/>
      <c r="N50" s="181"/>
      <c r="O50" s="181"/>
      <c r="P50" s="181"/>
    </row>
    <row r="51" spans="2:16" x14ac:dyDescent="0.35">
      <c r="B51" s="9" t="s">
        <v>94</v>
      </c>
      <c r="C51" s="187" t="s">
        <v>39</v>
      </c>
      <c r="D51" s="188"/>
      <c r="E51" s="194"/>
      <c r="F51" s="181"/>
      <c r="G51" s="181"/>
      <c r="H51" s="181"/>
      <c r="I51" s="181"/>
      <c r="J51" s="181"/>
      <c r="K51" s="181"/>
      <c r="L51" s="181"/>
      <c r="M51" s="181"/>
      <c r="N51" s="181"/>
      <c r="O51" s="181"/>
      <c r="P51" s="181"/>
    </row>
    <row r="52" spans="2:16" x14ac:dyDescent="0.35">
      <c r="B52" s="9" t="s">
        <v>95</v>
      </c>
      <c r="C52" s="187" t="s">
        <v>40</v>
      </c>
      <c r="D52" s="188"/>
      <c r="E52" s="194"/>
      <c r="F52" s="181"/>
      <c r="G52" s="181"/>
      <c r="H52" s="181"/>
      <c r="I52" s="181"/>
      <c r="J52" s="181"/>
      <c r="K52" s="181"/>
      <c r="L52" s="181"/>
      <c r="M52" s="181"/>
      <c r="N52" s="181"/>
      <c r="O52" s="181"/>
      <c r="P52" s="181"/>
    </row>
    <row r="53" spans="2:16" x14ac:dyDescent="0.35">
      <c r="B53" s="9" t="s">
        <v>96</v>
      </c>
      <c r="C53" s="187" t="s">
        <v>41</v>
      </c>
      <c r="D53" s="188"/>
      <c r="E53" s="194"/>
      <c r="F53" s="181"/>
      <c r="G53" s="181"/>
      <c r="H53" s="181"/>
      <c r="I53" s="181"/>
      <c r="J53" s="181"/>
      <c r="K53" s="181"/>
      <c r="L53" s="181"/>
      <c r="M53" s="181"/>
      <c r="N53" s="181"/>
      <c r="O53" s="181"/>
      <c r="P53" s="181"/>
    </row>
    <row r="54" spans="2:16" x14ac:dyDescent="0.35">
      <c r="B54" s="9" t="s">
        <v>172</v>
      </c>
      <c r="C54" s="187" t="s">
        <v>42</v>
      </c>
      <c r="D54" s="188"/>
      <c r="E54" s="194"/>
      <c r="F54" s="181"/>
      <c r="G54" s="181"/>
      <c r="H54" s="181"/>
      <c r="I54" s="181"/>
      <c r="J54" s="181"/>
      <c r="K54" s="181"/>
      <c r="L54" s="181"/>
      <c r="M54" s="181"/>
      <c r="N54" s="181"/>
      <c r="O54" s="181"/>
      <c r="P54" s="181"/>
    </row>
    <row r="55" spans="2:16" x14ac:dyDescent="0.35">
      <c r="B55" s="9" t="s">
        <v>173</v>
      </c>
      <c r="C55" s="187" t="s">
        <v>43</v>
      </c>
      <c r="D55" s="188"/>
      <c r="E55" s="194"/>
      <c r="F55" s="181"/>
      <c r="G55" s="181"/>
      <c r="H55" s="181"/>
      <c r="I55" s="181"/>
      <c r="J55" s="181"/>
      <c r="K55" s="181"/>
      <c r="L55" s="181"/>
      <c r="M55" s="181"/>
      <c r="N55" s="181"/>
      <c r="O55" s="181"/>
      <c r="P55" s="181"/>
    </row>
    <row r="56" spans="2:16" x14ac:dyDescent="0.35">
      <c r="B56" s="9" t="s">
        <v>174</v>
      </c>
      <c r="C56" s="187" t="s">
        <v>44</v>
      </c>
      <c r="D56" s="188"/>
      <c r="E56" s="194"/>
      <c r="F56" s="181"/>
      <c r="G56" s="181"/>
      <c r="H56" s="181"/>
      <c r="I56" s="181"/>
      <c r="J56" s="181"/>
      <c r="K56" s="181"/>
      <c r="L56" s="181"/>
      <c r="M56" s="181"/>
      <c r="N56" s="181"/>
      <c r="O56" s="181"/>
      <c r="P56" s="181"/>
    </row>
    <row r="57" spans="2:16" x14ac:dyDescent="0.35">
      <c r="B57" s="9" t="s">
        <v>175</v>
      </c>
      <c r="C57" s="187" t="s">
        <v>45</v>
      </c>
      <c r="D57" s="188"/>
      <c r="E57" s="194"/>
      <c r="F57" s="181"/>
      <c r="G57" s="181"/>
      <c r="H57" s="181"/>
      <c r="I57" s="181"/>
      <c r="J57" s="181"/>
      <c r="K57" s="181"/>
      <c r="L57" s="181"/>
      <c r="M57" s="181"/>
      <c r="N57" s="181"/>
      <c r="O57" s="181"/>
      <c r="P57" s="181"/>
    </row>
    <row r="58" spans="2:16" x14ac:dyDescent="0.35">
      <c r="B58" s="9" t="s">
        <v>176</v>
      </c>
      <c r="C58" s="187" t="s">
        <v>46</v>
      </c>
      <c r="D58" s="188"/>
      <c r="E58" s="194"/>
      <c r="F58" s="181"/>
      <c r="G58" s="181"/>
      <c r="H58" s="181"/>
      <c r="I58" s="181"/>
      <c r="J58" s="181"/>
      <c r="K58" s="181"/>
      <c r="L58" s="181"/>
      <c r="M58" s="181"/>
      <c r="N58" s="181"/>
      <c r="O58" s="181"/>
      <c r="P58" s="181"/>
    </row>
    <row r="59" spans="2:16" x14ac:dyDescent="0.35">
      <c r="B59" s="9" t="s">
        <v>177</v>
      </c>
      <c r="C59" s="187" t="s">
        <v>47</v>
      </c>
      <c r="D59" s="188"/>
      <c r="E59" s="194"/>
      <c r="F59" s="181"/>
      <c r="G59" s="181"/>
      <c r="H59" s="181"/>
      <c r="I59" s="181"/>
      <c r="J59" s="181"/>
      <c r="K59" s="181"/>
      <c r="L59" s="181"/>
      <c r="M59" s="181"/>
      <c r="N59" s="181"/>
      <c r="O59" s="181"/>
      <c r="P59" s="181"/>
    </row>
    <row r="60" spans="2:16" x14ac:dyDescent="0.35">
      <c r="B60" s="9" t="s">
        <v>178</v>
      </c>
      <c r="C60" s="187" t="s">
        <v>48</v>
      </c>
      <c r="D60" s="188"/>
      <c r="E60" s="194"/>
      <c r="F60" s="181"/>
      <c r="G60" s="181"/>
      <c r="H60" s="181"/>
      <c r="I60" s="181"/>
      <c r="J60" s="181"/>
      <c r="K60" s="181"/>
      <c r="L60" s="181"/>
      <c r="M60" s="181"/>
      <c r="N60" s="181"/>
      <c r="O60" s="181"/>
      <c r="P60" s="181"/>
    </row>
    <row r="61" spans="2:16" x14ac:dyDescent="0.35">
      <c r="B61" s="10">
        <v>8</v>
      </c>
      <c r="C61" s="183" t="s">
        <v>49</v>
      </c>
      <c r="D61" s="184"/>
      <c r="E61" s="194"/>
      <c r="F61" s="181"/>
      <c r="G61" s="181"/>
      <c r="H61" s="181"/>
      <c r="I61" s="181"/>
      <c r="J61" s="181"/>
      <c r="K61" s="181"/>
      <c r="L61" s="181"/>
      <c r="M61" s="181"/>
      <c r="N61" s="181"/>
      <c r="O61" s="181"/>
      <c r="P61" s="181"/>
    </row>
    <row r="62" spans="2:16" x14ac:dyDescent="0.35">
      <c r="B62" s="9" t="s">
        <v>97</v>
      </c>
      <c r="C62" s="189" t="s">
        <v>50</v>
      </c>
      <c r="D62" s="185"/>
      <c r="E62" s="194"/>
      <c r="F62" s="181"/>
      <c r="G62" s="181"/>
      <c r="H62" s="181"/>
      <c r="I62" s="181"/>
      <c r="J62" s="181"/>
      <c r="K62" s="181"/>
      <c r="L62" s="181"/>
      <c r="M62" s="181"/>
      <c r="N62" s="181"/>
      <c r="O62" s="181"/>
      <c r="P62" s="181"/>
    </row>
    <row r="63" spans="2:16" x14ac:dyDescent="0.35">
      <c r="B63" s="9" t="s">
        <v>98</v>
      </c>
      <c r="C63" s="189" t="s">
        <v>51</v>
      </c>
      <c r="D63" s="185"/>
      <c r="E63" s="194"/>
      <c r="F63" s="181"/>
      <c r="G63" s="181"/>
      <c r="H63" s="181"/>
      <c r="I63" s="181"/>
      <c r="J63" s="181"/>
      <c r="K63" s="181"/>
      <c r="L63" s="181"/>
      <c r="M63" s="181"/>
      <c r="N63" s="181"/>
      <c r="O63" s="181"/>
      <c r="P63" s="181"/>
    </row>
    <row r="64" spans="2:16" x14ac:dyDescent="0.35">
      <c r="B64" s="9" t="s">
        <v>99</v>
      </c>
      <c r="C64" s="189" t="s">
        <v>52</v>
      </c>
      <c r="D64" s="185"/>
      <c r="E64" s="194"/>
      <c r="F64" s="181"/>
      <c r="G64" s="181"/>
      <c r="H64" s="181"/>
      <c r="I64" s="181"/>
      <c r="J64" s="181"/>
      <c r="K64" s="181"/>
      <c r="L64" s="181"/>
      <c r="M64" s="181"/>
      <c r="N64" s="181"/>
      <c r="O64" s="181"/>
      <c r="P64" s="181"/>
    </row>
    <row r="65" spans="2:16" x14ac:dyDescent="0.35">
      <c r="B65" s="9" t="s">
        <v>179</v>
      </c>
      <c r="C65" s="189" t="s">
        <v>53</v>
      </c>
      <c r="D65" s="185"/>
      <c r="E65" s="194"/>
      <c r="F65" s="181"/>
      <c r="G65" s="181"/>
      <c r="H65" s="181"/>
      <c r="I65" s="181"/>
      <c r="J65" s="181"/>
      <c r="K65" s="181"/>
      <c r="L65" s="181"/>
      <c r="M65" s="181"/>
      <c r="N65" s="181"/>
      <c r="O65" s="181"/>
      <c r="P65" s="181"/>
    </row>
    <row r="66" spans="2:16" x14ac:dyDescent="0.35">
      <c r="B66" s="10">
        <v>9</v>
      </c>
      <c r="C66" s="183" t="s">
        <v>54</v>
      </c>
      <c r="D66" s="184"/>
      <c r="E66" s="194"/>
      <c r="F66" s="181"/>
      <c r="G66" s="181"/>
      <c r="H66" s="181"/>
      <c r="I66" s="181"/>
      <c r="J66" s="181"/>
      <c r="K66" s="181"/>
      <c r="L66" s="181"/>
      <c r="M66" s="181"/>
      <c r="N66" s="181"/>
      <c r="O66" s="181"/>
      <c r="P66" s="181"/>
    </row>
    <row r="67" spans="2:16" x14ac:dyDescent="0.35">
      <c r="B67" s="9" t="s">
        <v>100</v>
      </c>
      <c r="C67" s="196" t="s">
        <v>55</v>
      </c>
      <c r="D67" s="197"/>
      <c r="E67" s="194"/>
      <c r="F67" s="181"/>
      <c r="G67" s="181"/>
      <c r="H67" s="181"/>
      <c r="I67" s="181"/>
      <c r="J67" s="181"/>
      <c r="K67" s="181"/>
      <c r="L67" s="181"/>
      <c r="M67" s="181"/>
      <c r="N67" s="181"/>
      <c r="O67" s="181"/>
      <c r="P67" s="181"/>
    </row>
    <row r="68" spans="2:16" x14ac:dyDescent="0.35">
      <c r="B68" s="9" t="s">
        <v>101</v>
      </c>
      <c r="C68" s="196" t="s">
        <v>56</v>
      </c>
      <c r="D68" s="197"/>
      <c r="E68" s="194"/>
      <c r="F68" s="181"/>
      <c r="G68" s="181"/>
      <c r="H68" s="181"/>
      <c r="I68" s="181"/>
      <c r="J68" s="181"/>
      <c r="K68" s="181"/>
      <c r="L68" s="181"/>
      <c r="M68" s="181"/>
      <c r="N68" s="181"/>
      <c r="O68" s="181"/>
      <c r="P68" s="181"/>
    </row>
    <row r="69" spans="2:16" x14ac:dyDescent="0.35">
      <c r="B69" s="9" t="s">
        <v>102</v>
      </c>
      <c r="C69" s="196" t="s">
        <v>57</v>
      </c>
      <c r="D69" s="197"/>
      <c r="E69" s="195"/>
      <c r="F69" s="182"/>
      <c r="G69" s="182"/>
      <c r="H69" s="182"/>
      <c r="I69" s="182"/>
      <c r="J69" s="182"/>
      <c r="K69" s="182"/>
      <c r="L69" s="182"/>
      <c r="M69" s="182"/>
      <c r="N69" s="182"/>
      <c r="O69" s="182"/>
      <c r="P69" s="182"/>
    </row>
    <row r="70" spans="2:16" x14ac:dyDescent="0.35">
      <c r="B70" s="10">
        <v>10</v>
      </c>
      <c r="C70" s="184" t="s">
        <v>58</v>
      </c>
      <c r="D70" s="205"/>
      <c r="E70" s="17"/>
      <c r="F70" s="17"/>
      <c r="G70" s="17"/>
      <c r="H70" s="17"/>
      <c r="I70" s="17"/>
      <c r="J70" s="17"/>
      <c r="K70" s="17"/>
      <c r="L70" s="17"/>
      <c r="M70" s="17"/>
      <c r="N70" s="17"/>
      <c r="O70" s="17"/>
      <c r="P70" s="17"/>
    </row>
    <row r="71" spans="2:16" x14ac:dyDescent="0.35">
      <c r="B71" s="9" t="s">
        <v>180</v>
      </c>
      <c r="C71" s="196" t="s">
        <v>19</v>
      </c>
      <c r="D71" s="197"/>
      <c r="E71" s="17"/>
      <c r="F71" s="17"/>
      <c r="G71" s="17"/>
      <c r="H71" s="17"/>
      <c r="I71" s="17"/>
      <c r="J71" s="17"/>
      <c r="K71" s="17"/>
      <c r="L71" s="17"/>
      <c r="M71" s="17"/>
      <c r="N71" s="17"/>
      <c r="O71" s="17"/>
      <c r="P71" s="17"/>
    </row>
    <row r="72" spans="2:16" x14ac:dyDescent="0.35">
      <c r="B72" s="9" t="s">
        <v>181</v>
      </c>
      <c r="C72" s="196" t="s">
        <v>12</v>
      </c>
      <c r="D72" s="197"/>
      <c r="E72" s="17"/>
      <c r="F72" s="17"/>
      <c r="G72" s="17"/>
      <c r="H72" s="17"/>
      <c r="I72" s="17"/>
      <c r="J72" s="17"/>
      <c r="K72" s="17"/>
      <c r="L72" s="17"/>
      <c r="M72" s="17"/>
      <c r="N72" s="17"/>
      <c r="O72" s="17"/>
      <c r="P72" s="17"/>
    </row>
    <row r="73" spans="2:16" x14ac:dyDescent="0.35">
      <c r="B73" s="9" t="s">
        <v>182</v>
      </c>
      <c r="C73" s="196" t="s">
        <v>60</v>
      </c>
      <c r="D73" s="197"/>
      <c r="E73" s="17"/>
      <c r="F73" s="17"/>
      <c r="G73" s="17"/>
      <c r="H73" s="17"/>
      <c r="I73" s="17"/>
      <c r="J73" s="17"/>
      <c r="K73" s="17"/>
      <c r="L73" s="17"/>
      <c r="M73" s="17"/>
      <c r="N73" s="17"/>
      <c r="O73" s="17"/>
      <c r="P73" s="17"/>
    </row>
    <row r="74" spans="2:16" x14ac:dyDescent="0.35">
      <c r="B74" s="9" t="s">
        <v>183</v>
      </c>
      <c r="C74" s="196" t="s">
        <v>61</v>
      </c>
      <c r="D74" s="197"/>
      <c r="E74" s="17"/>
      <c r="F74" s="17"/>
      <c r="G74" s="17"/>
      <c r="H74" s="17"/>
      <c r="I74" s="17"/>
      <c r="J74" s="17"/>
      <c r="K74" s="17"/>
      <c r="L74" s="17"/>
      <c r="M74" s="17"/>
      <c r="N74" s="17"/>
      <c r="O74" s="17"/>
      <c r="P74" s="17"/>
    </row>
    <row r="75" spans="2:16" x14ac:dyDescent="0.35">
      <c r="B75" s="9" t="s">
        <v>184</v>
      </c>
      <c r="C75" s="196" t="s">
        <v>62</v>
      </c>
      <c r="D75" s="197"/>
      <c r="E75" s="17"/>
      <c r="F75" s="17"/>
      <c r="G75" s="17"/>
      <c r="H75" s="17"/>
      <c r="I75" s="17"/>
      <c r="J75" s="17"/>
      <c r="K75" s="17"/>
      <c r="L75" s="17"/>
      <c r="M75" s="17"/>
      <c r="N75" s="17"/>
      <c r="O75" s="17"/>
      <c r="P75" s="17"/>
    </row>
    <row r="76" spans="2:16" x14ac:dyDescent="0.35">
      <c r="B76" s="9" t="s">
        <v>185</v>
      </c>
      <c r="C76" s="196" t="s">
        <v>63</v>
      </c>
      <c r="D76" s="197"/>
      <c r="E76" s="17"/>
      <c r="F76" s="17"/>
      <c r="G76" s="17"/>
      <c r="H76" s="17"/>
      <c r="I76" s="17"/>
      <c r="J76" s="17"/>
      <c r="K76" s="17"/>
      <c r="L76" s="17"/>
      <c r="M76" s="17"/>
      <c r="N76" s="17"/>
      <c r="O76" s="17"/>
      <c r="P76" s="17"/>
    </row>
  </sheetData>
  <mergeCells count="83">
    <mergeCell ref="C11:D11"/>
    <mergeCell ref="C17:D17"/>
    <mergeCell ref="C18:D18"/>
    <mergeCell ref="C19:D19"/>
    <mergeCell ref="C12:D12"/>
    <mergeCell ref="C13:D13"/>
    <mergeCell ref="C14:D14"/>
    <mergeCell ref="C15:D15"/>
    <mergeCell ref="C16:D16"/>
    <mergeCell ref="C28:D28"/>
    <mergeCell ref="C29:D29"/>
    <mergeCell ref="C30:D30"/>
    <mergeCell ref="C20:D20"/>
    <mergeCell ref="C21:D21"/>
    <mergeCell ref="C22:D22"/>
    <mergeCell ref="C23:D23"/>
    <mergeCell ref="C24:D24"/>
    <mergeCell ref="C34:D34"/>
    <mergeCell ref="C35:D35"/>
    <mergeCell ref="C36:D36"/>
    <mergeCell ref="C31:D31"/>
    <mergeCell ref="C32:D32"/>
    <mergeCell ref="C33:D33"/>
    <mergeCell ref="C37:D37"/>
    <mergeCell ref="C38:D38"/>
    <mergeCell ref="C39:D39"/>
    <mergeCell ref="C40:D40"/>
    <mergeCell ref="C41:D41"/>
    <mergeCell ref="C50:D50"/>
    <mergeCell ref="C45:D45"/>
    <mergeCell ref="C46:D46"/>
    <mergeCell ref="C47:D47"/>
    <mergeCell ref="C42:D42"/>
    <mergeCell ref="C43:D43"/>
    <mergeCell ref="C44:D44"/>
    <mergeCell ref="C76:D76"/>
    <mergeCell ref="M11:P11"/>
    <mergeCell ref="E11:H11"/>
    <mergeCell ref="I11:L11"/>
    <mergeCell ref="C74:D74"/>
    <mergeCell ref="C75:D75"/>
    <mergeCell ref="C70:D70"/>
    <mergeCell ref="C71:D71"/>
    <mergeCell ref="C72:D72"/>
    <mergeCell ref="C73:D73"/>
    <mergeCell ref="C67:D67"/>
    <mergeCell ref="C68:D68"/>
    <mergeCell ref="C69:D69"/>
    <mergeCell ref="C65:D65"/>
    <mergeCell ref="C66:D66"/>
    <mergeCell ref="C62:D62"/>
    <mergeCell ref="B9:P10"/>
    <mergeCell ref="B4:P8"/>
    <mergeCell ref="E13:E69"/>
    <mergeCell ref="F13:F69"/>
    <mergeCell ref="G13:G69"/>
    <mergeCell ref="H13:H69"/>
    <mergeCell ref="I13:I69"/>
    <mergeCell ref="J13:J69"/>
    <mergeCell ref="K13:K69"/>
    <mergeCell ref="L13:L69"/>
    <mergeCell ref="M13:M69"/>
    <mergeCell ref="C63:D63"/>
    <mergeCell ref="C64:D64"/>
    <mergeCell ref="C59:D59"/>
    <mergeCell ref="C60:D60"/>
    <mergeCell ref="C61:D61"/>
    <mergeCell ref="N13:N69"/>
    <mergeCell ref="O13:O69"/>
    <mergeCell ref="P13:P69"/>
    <mergeCell ref="C25:D25"/>
    <mergeCell ref="C26:D26"/>
    <mergeCell ref="C27:D27"/>
    <mergeCell ref="C56:D56"/>
    <mergeCell ref="C57:D57"/>
    <mergeCell ref="C58:D58"/>
    <mergeCell ref="C51:D51"/>
    <mergeCell ref="C52:D52"/>
    <mergeCell ref="C53:D53"/>
    <mergeCell ref="C54:D54"/>
    <mergeCell ref="C55:D55"/>
    <mergeCell ref="C48:D48"/>
    <mergeCell ref="C49:D4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view="pageBreakPreview" zoomScaleNormal="100" zoomScaleSheetLayoutView="100" workbookViewId="0">
      <selection activeCell="G15" sqref="G15"/>
    </sheetView>
  </sheetViews>
  <sheetFormatPr baseColWidth="10" defaultRowHeight="14.5" x14ac:dyDescent="0.35"/>
  <cols>
    <col min="2" max="2" width="22.1796875" customWidth="1"/>
    <col min="4" max="4" width="20.7265625" hidden="1" customWidth="1"/>
    <col min="5" max="5" width="23.81640625" hidden="1" customWidth="1"/>
    <col min="6" max="6" width="19.26953125" customWidth="1"/>
    <col min="7" max="7" width="19" customWidth="1"/>
    <col min="9" max="9" width="19.453125" customWidth="1"/>
    <col min="10" max="10" width="15.54296875" customWidth="1"/>
  </cols>
  <sheetData>
    <row r="1" spans="1:10" x14ac:dyDescent="0.35">
      <c r="A1" s="222" t="s">
        <v>136</v>
      </c>
      <c r="B1" s="223"/>
      <c r="C1" s="223"/>
      <c r="D1" s="223"/>
      <c r="E1" s="223"/>
      <c r="F1" s="223"/>
      <c r="G1" s="223"/>
      <c r="H1" s="223"/>
      <c r="I1" s="223"/>
      <c r="J1" s="224"/>
    </row>
    <row r="2" spans="1:10" x14ac:dyDescent="0.35">
      <c r="A2" s="225"/>
      <c r="B2" s="226"/>
      <c r="C2" s="226"/>
      <c r="D2" s="226"/>
      <c r="E2" s="226"/>
      <c r="F2" s="226"/>
      <c r="G2" s="226"/>
      <c r="H2" s="226"/>
      <c r="I2" s="226"/>
      <c r="J2" s="227"/>
    </row>
    <row r="3" spans="1:10" x14ac:dyDescent="0.35">
      <c r="A3" s="225"/>
      <c r="B3" s="226"/>
      <c r="C3" s="226"/>
      <c r="D3" s="226"/>
      <c r="E3" s="226"/>
      <c r="F3" s="226"/>
      <c r="G3" s="226"/>
      <c r="H3" s="226"/>
      <c r="I3" s="226"/>
      <c r="J3" s="227"/>
    </row>
    <row r="4" spans="1:10" x14ac:dyDescent="0.35">
      <c r="A4" s="225"/>
      <c r="B4" s="226"/>
      <c r="C4" s="226"/>
      <c r="D4" s="226"/>
      <c r="E4" s="226"/>
      <c r="F4" s="226"/>
      <c r="G4" s="226"/>
      <c r="H4" s="226"/>
      <c r="I4" s="226"/>
      <c r="J4" s="227"/>
    </row>
    <row r="5" spans="1:10" x14ac:dyDescent="0.35">
      <c r="A5" s="228"/>
      <c r="B5" s="229"/>
      <c r="C5" s="229"/>
      <c r="D5" s="229"/>
      <c r="E5" s="229"/>
      <c r="F5" s="229"/>
      <c r="G5" s="229"/>
      <c r="H5" s="229"/>
      <c r="I5" s="229"/>
      <c r="J5" s="230"/>
    </row>
    <row r="6" spans="1:10" x14ac:dyDescent="0.35">
      <c r="A6" s="244" t="s">
        <v>464</v>
      </c>
      <c r="B6" s="245"/>
      <c r="C6" s="245"/>
      <c r="D6" s="245"/>
      <c r="E6" s="245"/>
      <c r="F6" s="245"/>
      <c r="G6" s="245"/>
      <c r="H6" s="245"/>
      <c r="I6" s="245"/>
      <c r="J6" s="246"/>
    </row>
    <row r="7" spans="1:10" x14ac:dyDescent="0.35">
      <c r="A7" s="247" t="s">
        <v>137</v>
      </c>
      <c r="B7" s="248"/>
      <c r="C7" s="251" t="s">
        <v>138</v>
      </c>
      <c r="D7" s="252"/>
      <c r="E7" s="252"/>
      <c r="F7" s="252"/>
      <c r="G7" s="252"/>
      <c r="H7" s="252"/>
      <c r="I7" s="253"/>
      <c r="J7" s="40"/>
    </row>
    <row r="8" spans="1:10" ht="15" customHeight="1" x14ac:dyDescent="0.35">
      <c r="A8" s="249"/>
      <c r="B8" s="250"/>
      <c r="C8" s="231" t="s">
        <v>139</v>
      </c>
      <c r="D8" s="231" t="s">
        <v>140</v>
      </c>
      <c r="E8" s="231" t="s">
        <v>141</v>
      </c>
      <c r="F8" s="231" t="s">
        <v>142</v>
      </c>
      <c r="G8" s="231" t="s">
        <v>143</v>
      </c>
      <c r="H8" s="231" t="s">
        <v>144</v>
      </c>
      <c r="I8" s="234" t="s">
        <v>145</v>
      </c>
      <c r="J8" s="234" t="s">
        <v>146</v>
      </c>
    </row>
    <row r="9" spans="1:10" x14ac:dyDescent="0.35">
      <c r="A9" s="237" t="s">
        <v>116</v>
      </c>
      <c r="B9" s="238"/>
      <c r="C9" s="232"/>
      <c r="D9" s="232"/>
      <c r="E9" s="232"/>
      <c r="F9" s="232"/>
      <c r="G9" s="232"/>
      <c r="H9" s="232"/>
      <c r="I9" s="235"/>
      <c r="J9" s="235"/>
    </row>
    <row r="10" spans="1:10" x14ac:dyDescent="0.35">
      <c r="A10" s="239"/>
      <c r="B10" s="240"/>
      <c r="C10" s="233"/>
      <c r="D10" s="233"/>
      <c r="E10" s="233"/>
      <c r="F10" s="233"/>
      <c r="G10" s="233"/>
      <c r="H10" s="233"/>
      <c r="I10" s="236"/>
      <c r="J10" s="236"/>
    </row>
    <row r="11" spans="1:10" s="116" customFormat="1" ht="10.5" x14ac:dyDescent="0.25">
      <c r="A11" s="113" t="s">
        <v>65</v>
      </c>
      <c r="B11" s="117" t="s">
        <v>389</v>
      </c>
      <c r="C11" s="241" t="s">
        <v>390</v>
      </c>
      <c r="D11" s="242"/>
      <c r="E11" s="242"/>
      <c r="F11" s="242"/>
      <c r="G11" s="242"/>
      <c r="H11" s="243"/>
      <c r="I11" s="114"/>
      <c r="J11" s="115"/>
    </row>
    <row r="12" spans="1:10" x14ac:dyDescent="0.35">
      <c r="A12" s="328"/>
      <c r="B12" s="329"/>
      <c r="C12" s="330"/>
      <c r="D12" s="330"/>
      <c r="E12" s="330"/>
      <c r="F12" s="330"/>
      <c r="G12" s="330"/>
      <c r="H12" s="331"/>
      <c r="I12" s="41"/>
      <c r="J12" s="42"/>
    </row>
    <row r="13" spans="1:10" x14ac:dyDescent="0.35">
      <c r="A13" s="328"/>
      <c r="B13" s="329"/>
      <c r="C13" s="330"/>
      <c r="D13" s="330"/>
      <c r="E13" s="330"/>
      <c r="F13" s="330"/>
      <c r="G13" s="330"/>
      <c r="H13" s="331"/>
      <c r="I13" s="41"/>
      <c r="J13" s="42"/>
    </row>
    <row r="14" spans="1:10" x14ac:dyDescent="0.35">
      <c r="A14" s="328"/>
      <c r="B14" s="329"/>
      <c r="C14" s="330"/>
      <c r="D14" s="330"/>
      <c r="E14" s="330"/>
      <c r="F14" s="330"/>
      <c r="G14" s="330"/>
      <c r="H14" s="331"/>
      <c r="I14" s="41"/>
      <c r="J14" s="42"/>
    </row>
    <row r="15" spans="1:10" x14ac:dyDescent="0.35">
      <c r="A15" s="328"/>
      <c r="B15" s="329"/>
      <c r="C15" s="330"/>
      <c r="D15" s="330"/>
      <c r="E15" s="330"/>
      <c r="F15" s="330"/>
      <c r="G15" s="330"/>
      <c r="H15" s="331"/>
      <c r="I15" s="41"/>
      <c r="J15" s="42"/>
    </row>
    <row r="16" spans="1:10" x14ac:dyDescent="0.35">
      <c r="A16" s="328"/>
      <c r="B16" s="329"/>
      <c r="C16" s="330"/>
      <c r="D16" s="330"/>
      <c r="E16" s="330"/>
      <c r="F16" s="330"/>
      <c r="G16" s="330"/>
      <c r="H16" s="331"/>
      <c r="I16" s="41"/>
      <c r="J16" s="42"/>
    </row>
    <row r="17" spans="1:10" x14ac:dyDescent="0.35">
      <c r="A17" s="328"/>
      <c r="B17" s="329"/>
      <c r="C17" s="330"/>
      <c r="D17" s="330"/>
      <c r="E17" s="330"/>
      <c r="F17" s="330"/>
      <c r="G17" s="330"/>
      <c r="H17" s="331"/>
      <c r="I17" s="41"/>
      <c r="J17" s="42"/>
    </row>
    <row r="18" spans="1:10" x14ac:dyDescent="0.35">
      <c r="A18" s="328"/>
      <c r="B18" s="329"/>
      <c r="C18" s="330"/>
      <c r="D18" s="330"/>
      <c r="E18" s="330"/>
      <c r="F18" s="330"/>
      <c r="G18" s="330"/>
      <c r="H18" s="331"/>
      <c r="I18" s="41"/>
      <c r="J18" s="42"/>
    </row>
    <row r="19" spans="1:10" x14ac:dyDescent="0.35">
      <c r="A19" s="328"/>
      <c r="B19" s="329"/>
      <c r="C19" s="330"/>
      <c r="D19" s="330"/>
      <c r="E19" s="330"/>
      <c r="F19" s="330"/>
      <c r="G19" s="330"/>
      <c r="H19" s="331"/>
      <c r="I19" s="41"/>
      <c r="J19" s="42"/>
    </row>
    <row r="20" spans="1:10" x14ac:dyDescent="0.35">
      <c r="A20" s="328"/>
      <c r="B20" s="329"/>
      <c r="C20" s="330"/>
      <c r="D20" s="330"/>
      <c r="E20" s="330"/>
      <c r="F20" s="330"/>
      <c r="G20" s="330"/>
      <c r="H20" s="331"/>
      <c r="I20" s="41"/>
      <c r="J20" s="42"/>
    </row>
    <row r="21" spans="1:10" x14ac:dyDescent="0.35">
      <c r="A21" s="328"/>
      <c r="B21" s="329"/>
      <c r="C21" s="330"/>
      <c r="D21" s="330"/>
      <c r="E21" s="330"/>
      <c r="F21" s="330"/>
      <c r="G21" s="330"/>
      <c r="H21" s="331"/>
      <c r="I21" s="41"/>
      <c r="J21" s="42"/>
    </row>
    <row r="22" spans="1:10" x14ac:dyDescent="0.35">
      <c r="A22" s="328"/>
      <c r="B22" s="329"/>
      <c r="C22" s="330"/>
      <c r="D22" s="330"/>
      <c r="E22" s="330"/>
      <c r="F22" s="330"/>
      <c r="G22" s="330"/>
      <c r="H22" s="331"/>
      <c r="I22" s="41"/>
      <c r="J22" s="42"/>
    </row>
    <row r="23" spans="1:10" x14ac:dyDescent="0.35">
      <c r="A23" s="328"/>
      <c r="B23" s="329"/>
      <c r="C23" s="330"/>
      <c r="D23" s="330"/>
      <c r="E23" s="330"/>
      <c r="F23" s="330"/>
      <c r="G23" s="330"/>
      <c r="H23" s="331"/>
      <c r="I23" s="41"/>
      <c r="J23" s="42"/>
    </row>
    <row r="24" spans="1:10" x14ac:dyDescent="0.35">
      <c r="A24" s="328"/>
      <c r="B24" s="329"/>
      <c r="C24" s="330"/>
      <c r="D24" s="330"/>
      <c r="E24" s="330"/>
      <c r="F24" s="330"/>
      <c r="G24" s="332"/>
      <c r="H24" s="331"/>
      <c r="I24" s="41"/>
      <c r="J24" s="42"/>
    </row>
    <row r="25" spans="1:10" x14ac:dyDescent="0.35">
      <c r="A25" s="328"/>
      <c r="B25" s="329"/>
      <c r="C25" s="330"/>
      <c r="D25" s="330"/>
      <c r="E25" s="330"/>
      <c r="F25" s="330"/>
      <c r="G25" s="330"/>
      <c r="H25" s="331"/>
      <c r="I25" s="41"/>
      <c r="J25" s="42"/>
    </row>
    <row r="26" spans="1:10" x14ac:dyDescent="0.35">
      <c r="A26" s="328"/>
      <c r="B26" s="329"/>
      <c r="C26" s="330"/>
      <c r="D26" s="330"/>
      <c r="E26" s="330"/>
      <c r="F26" s="330"/>
      <c r="G26" s="330"/>
      <c r="H26" s="331"/>
      <c r="I26" s="41"/>
      <c r="J26" s="42"/>
    </row>
    <row r="27" spans="1:10" x14ac:dyDescent="0.35">
      <c r="A27" s="328"/>
      <c r="B27" s="333"/>
      <c r="C27" s="330"/>
      <c r="D27" s="330"/>
      <c r="E27" s="330"/>
      <c r="F27" s="330"/>
      <c r="G27" s="330"/>
      <c r="H27" s="331"/>
      <c r="I27" s="41"/>
      <c r="J27" s="42"/>
    </row>
    <row r="28" spans="1:10" x14ac:dyDescent="0.35">
      <c r="B28" s="213" t="s">
        <v>147</v>
      </c>
      <c r="C28" s="214"/>
      <c r="D28" s="214"/>
      <c r="E28" s="214"/>
      <c r="F28" s="214"/>
      <c r="G28" s="214"/>
      <c r="H28" s="214"/>
      <c r="I28" s="214"/>
      <c r="J28" s="215"/>
    </row>
    <row r="29" spans="1:10" x14ac:dyDescent="0.35">
      <c r="B29" s="216"/>
      <c r="C29" s="217"/>
      <c r="D29" s="217"/>
      <c r="E29" s="217"/>
      <c r="F29" s="217"/>
      <c r="G29" s="217"/>
      <c r="H29" s="217"/>
      <c r="I29" s="217"/>
      <c r="J29" s="218"/>
    </row>
    <row r="30" spans="1:10" x14ac:dyDescent="0.35">
      <c r="B30" s="219"/>
      <c r="C30" s="220"/>
      <c r="D30" s="220"/>
      <c r="E30" s="220"/>
      <c r="F30" s="220"/>
      <c r="G30" s="220"/>
      <c r="H30" s="220"/>
      <c r="I30" s="220"/>
      <c r="J30" s="221"/>
    </row>
    <row r="31" spans="1:10" ht="26" x14ac:dyDescent="0.35">
      <c r="B31" s="85" t="s">
        <v>132</v>
      </c>
      <c r="C31" s="211"/>
      <c r="D31" s="211"/>
      <c r="E31" s="211"/>
      <c r="F31" s="211"/>
      <c r="G31" s="211"/>
      <c r="H31" s="211"/>
      <c r="I31" s="211"/>
      <c r="J31" s="211"/>
    </row>
    <row r="32" spans="1:10" x14ac:dyDescent="0.35">
      <c r="B32" s="44" t="s">
        <v>133</v>
      </c>
      <c r="C32" s="212"/>
      <c r="D32" s="212"/>
      <c r="E32" s="212"/>
      <c r="F32" s="212"/>
      <c r="G32" s="212"/>
      <c r="H32" s="212"/>
      <c r="I32" s="212"/>
      <c r="J32" s="212"/>
    </row>
    <row r="33" spans="2:10" x14ac:dyDescent="0.35">
      <c r="B33" s="44" t="s">
        <v>134</v>
      </c>
      <c r="C33" s="212"/>
      <c r="D33" s="212"/>
      <c r="E33" s="212"/>
      <c r="F33" s="212"/>
      <c r="G33" s="212"/>
      <c r="H33" s="212"/>
      <c r="I33" s="212"/>
      <c r="J33" s="212"/>
    </row>
    <row r="34" spans="2:10" ht="26.5" thickBot="1" x14ac:dyDescent="0.4">
      <c r="B34" s="45" t="s">
        <v>135</v>
      </c>
      <c r="C34" s="212"/>
      <c r="D34" s="212"/>
      <c r="E34" s="212"/>
      <c r="F34" s="212"/>
      <c r="G34" s="212"/>
      <c r="H34" s="212"/>
      <c r="I34" s="212"/>
      <c r="J34" s="212"/>
    </row>
  </sheetData>
  <sheetProtection algorithmName="SHA-512" hashValue="Hu+PUtk6qUBAaA0ssBrrWZxW381gEBdaT67hjxaj6HAseVUxgwLr7BCvJctfPWQKPRvMSg59h+QWsQTOXyRa+w==" saltValue="u2N68N0HF/8YNJLbpjWXcg==" spinCount="100000" sheet="1" objects="1" scenarios="1" formatCells="0" formatColumns="0" formatRows="0" insertRows="0" selectLockedCells="1"/>
  <mergeCells count="19">
    <mergeCell ref="C11:H11"/>
    <mergeCell ref="A6:J6"/>
    <mergeCell ref="A7:B8"/>
    <mergeCell ref="C7:I7"/>
    <mergeCell ref="C8:C10"/>
    <mergeCell ref="D8:D10"/>
    <mergeCell ref="E8:E10"/>
    <mergeCell ref="F8:F10"/>
    <mergeCell ref="G8:G10"/>
    <mergeCell ref="A1:J5"/>
    <mergeCell ref="H8:H10"/>
    <mergeCell ref="I8:I10"/>
    <mergeCell ref="J8:J10"/>
    <mergeCell ref="A9:B10"/>
    <mergeCell ref="C31:J31"/>
    <mergeCell ref="C32:J32"/>
    <mergeCell ref="C33:J33"/>
    <mergeCell ref="C34:J34"/>
    <mergeCell ref="B28:J30"/>
  </mergeCells>
  <pageMargins left="0.7" right="0.7" top="0.75" bottom="0.75" header="0.3" footer="0.3"/>
  <pageSetup scale="70"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view="pageBreakPreview" zoomScale="80" zoomScaleNormal="100" zoomScaleSheetLayoutView="80" workbookViewId="0">
      <selection activeCell="D14" sqref="D14"/>
    </sheetView>
  </sheetViews>
  <sheetFormatPr baseColWidth="10" defaultRowHeight="14.5" x14ac:dyDescent="0.35"/>
  <cols>
    <col min="2" max="2" width="26.453125" customWidth="1"/>
    <col min="3" max="3" width="25" customWidth="1"/>
    <col min="4" max="4" width="20.1796875" customWidth="1"/>
    <col min="5" max="5" width="20.26953125" customWidth="1"/>
    <col min="6" max="6" width="20.7265625" customWidth="1"/>
    <col min="7" max="7" width="19.81640625" customWidth="1"/>
    <col min="10" max="10" width="23.26953125" customWidth="1"/>
  </cols>
  <sheetData>
    <row r="1" spans="1:10" x14ac:dyDescent="0.35">
      <c r="A1" s="64"/>
      <c r="B1" s="65"/>
      <c r="C1" s="255"/>
      <c r="D1" s="256"/>
      <c r="E1" s="256"/>
      <c r="F1" s="256"/>
      <c r="G1" s="256"/>
      <c r="H1" s="256"/>
      <c r="I1" s="256"/>
      <c r="J1" s="257"/>
    </row>
    <row r="2" spans="1:10" x14ac:dyDescent="0.35">
      <c r="A2" s="66"/>
      <c r="B2" s="67"/>
      <c r="C2" s="258"/>
      <c r="D2" s="226"/>
      <c r="E2" s="226"/>
      <c r="F2" s="226"/>
      <c r="G2" s="226"/>
      <c r="H2" s="226"/>
      <c r="I2" s="226"/>
      <c r="J2" s="259"/>
    </row>
    <row r="3" spans="1:10" x14ac:dyDescent="0.35">
      <c r="A3" s="66"/>
      <c r="B3" s="67"/>
      <c r="C3" s="258"/>
      <c r="D3" s="226"/>
      <c r="E3" s="226"/>
      <c r="F3" s="226"/>
      <c r="G3" s="226"/>
      <c r="H3" s="226"/>
      <c r="I3" s="226"/>
      <c r="J3" s="259"/>
    </row>
    <row r="4" spans="1:10" x14ac:dyDescent="0.35">
      <c r="A4" s="66"/>
      <c r="B4" s="67"/>
      <c r="C4" s="258"/>
      <c r="D4" s="226"/>
      <c r="E4" s="226"/>
      <c r="F4" s="226"/>
      <c r="G4" s="226"/>
      <c r="H4" s="226"/>
      <c r="I4" s="226"/>
      <c r="J4" s="259"/>
    </row>
    <row r="5" spans="1:10" x14ac:dyDescent="0.35">
      <c r="A5" s="68"/>
      <c r="B5" s="69"/>
      <c r="C5" s="260"/>
      <c r="D5" s="229"/>
      <c r="E5" s="229"/>
      <c r="F5" s="229"/>
      <c r="G5" s="229"/>
      <c r="H5" s="229"/>
      <c r="I5" s="229"/>
      <c r="J5" s="261"/>
    </row>
    <row r="7" spans="1:10" ht="15" thickBot="1" x14ac:dyDescent="0.4"/>
    <row r="8" spans="1:10" x14ac:dyDescent="0.35">
      <c r="A8" s="266" t="s">
        <v>117</v>
      </c>
      <c r="B8" s="267"/>
      <c r="C8" s="267"/>
      <c r="D8" s="267"/>
      <c r="E8" s="267"/>
      <c r="F8" s="267"/>
      <c r="G8" s="267"/>
      <c r="H8" s="267"/>
      <c r="I8" s="267"/>
      <c r="J8" s="268"/>
    </row>
    <row r="9" spans="1:10" x14ac:dyDescent="0.35">
      <c r="A9" s="269"/>
      <c r="B9" s="270"/>
      <c r="C9" s="270"/>
      <c r="D9" s="270"/>
      <c r="E9" s="270"/>
      <c r="F9" s="270"/>
      <c r="G9" s="270"/>
      <c r="H9" s="270"/>
      <c r="I9" s="270"/>
      <c r="J9" s="271"/>
    </row>
    <row r="10" spans="1:10" x14ac:dyDescent="0.35">
      <c r="A10" s="269"/>
      <c r="B10" s="270"/>
      <c r="C10" s="270"/>
      <c r="D10" s="270"/>
      <c r="E10" s="270"/>
      <c r="F10" s="270"/>
      <c r="G10" s="270"/>
      <c r="H10" s="270"/>
      <c r="I10" s="270"/>
      <c r="J10" s="271"/>
    </row>
    <row r="11" spans="1:10" ht="27" x14ac:dyDescent="0.35">
      <c r="A11" s="272" t="s">
        <v>65</v>
      </c>
      <c r="B11" s="274" t="s">
        <v>118</v>
      </c>
      <c r="C11" s="274" t="s">
        <v>119</v>
      </c>
      <c r="D11" s="60" t="s">
        <v>120</v>
      </c>
      <c r="E11" s="274" t="s">
        <v>121</v>
      </c>
      <c r="F11" s="60" t="s">
        <v>122</v>
      </c>
      <c r="G11" s="60" t="s">
        <v>123</v>
      </c>
      <c r="H11" s="274" t="s">
        <v>124</v>
      </c>
      <c r="I11" s="60" t="s">
        <v>125</v>
      </c>
      <c r="J11" s="61" t="s">
        <v>126</v>
      </c>
    </row>
    <row r="12" spans="1:10" x14ac:dyDescent="0.35">
      <c r="A12" s="273"/>
      <c r="B12" s="275"/>
      <c r="C12" s="275"/>
      <c r="D12" s="62" t="s">
        <v>127</v>
      </c>
      <c r="E12" s="275"/>
      <c r="F12" s="60" t="s">
        <v>128</v>
      </c>
      <c r="G12" s="60" t="s">
        <v>128</v>
      </c>
      <c r="H12" s="275"/>
      <c r="I12" s="63">
        <v>828116</v>
      </c>
      <c r="J12" s="61" t="s">
        <v>129</v>
      </c>
    </row>
    <row r="13" spans="1:10" x14ac:dyDescent="0.35">
      <c r="A13" s="262"/>
      <c r="B13" s="263"/>
      <c r="C13" s="263"/>
      <c r="D13" s="263"/>
      <c r="E13" s="263"/>
      <c r="F13" s="263"/>
      <c r="G13" s="263"/>
      <c r="H13" s="263"/>
      <c r="I13" s="263"/>
      <c r="J13" s="18"/>
    </row>
    <row r="14" spans="1:10" x14ac:dyDescent="0.35">
      <c r="A14" s="19">
        <v>1</v>
      </c>
      <c r="B14" s="20" t="s">
        <v>130</v>
      </c>
      <c r="C14" s="21" t="s">
        <v>130</v>
      </c>
      <c r="D14" s="21" t="s">
        <v>130</v>
      </c>
      <c r="E14" s="21" t="s">
        <v>130</v>
      </c>
      <c r="F14" s="22" t="s">
        <v>130</v>
      </c>
      <c r="G14" s="22" t="s">
        <v>130</v>
      </c>
      <c r="H14" s="23">
        <v>0</v>
      </c>
      <c r="I14" s="24">
        <f>+H14/I12</f>
        <v>0</v>
      </c>
      <c r="J14" s="25" t="s">
        <v>130</v>
      </c>
    </row>
    <row r="15" spans="1:10" x14ac:dyDescent="0.35">
      <c r="A15" s="19">
        <v>2</v>
      </c>
      <c r="B15" s="20"/>
      <c r="C15" s="21"/>
      <c r="D15" s="21"/>
      <c r="E15" s="21"/>
      <c r="F15" s="22"/>
      <c r="G15" s="22"/>
      <c r="H15" s="23">
        <v>0</v>
      </c>
      <c r="I15" s="24">
        <f>+H15/I12</f>
        <v>0</v>
      </c>
      <c r="J15" s="25"/>
    </row>
    <row r="16" spans="1:10" x14ac:dyDescent="0.35">
      <c r="A16" s="19">
        <v>3</v>
      </c>
      <c r="B16" s="20" t="s">
        <v>130</v>
      </c>
      <c r="C16" s="21"/>
      <c r="D16" s="21"/>
      <c r="E16" s="21"/>
      <c r="F16" s="22"/>
      <c r="G16" s="22"/>
      <c r="H16" s="23">
        <v>0</v>
      </c>
      <c r="I16" s="24">
        <f>+H16/I12</f>
        <v>0</v>
      </c>
      <c r="J16" s="25"/>
    </row>
    <row r="17" spans="1:10" x14ac:dyDescent="0.35">
      <c r="A17" s="19">
        <v>4</v>
      </c>
      <c r="B17" s="20"/>
      <c r="C17" s="21"/>
      <c r="D17" s="21"/>
      <c r="E17" s="21"/>
      <c r="F17" s="22"/>
      <c r="G17" s="22"/>
      <c r="H17" s="23">
        <v>0</v>
      </c>
      <c r="I17" s="24">
        <f>+H17/I12</f>
        <v>0</v>
      </c>
      <c r="J17" s="25"/>
    </row>
    <row r="18" spans="1:10" x14ac:dyDescent="0.35">
      <c r="A18" s="19">
        <v>5</v>
      </c>
      <c r="B18" s="20"/>
      <c r="C18" s="21"/>
      <c r="D18" s="21"/>
      <c r="E18" s="21"/>
      <c r="F18" s="22"/>
      <c r="G18" s="22"/>
      <c r="H18" s="23">
        <v>0</v>
      </c>
      <c r="I18" s="24">
        <f>+H18/I12</f>
        <v>0</v>
      </c>
      <c r="J18" s="25"/>
    </row>
    <row r="19" spans="1:10" x14ac:dyDescent="0.35">
      <c r="A19" s="19">
        <v>6</v>
      </c>
      <c r="B19" s="20"/>
      <c r="C19" s="21"/>
      <c r="D19" s="21"/>
      <c r="E19" s="21"/>
      <c r="F19" s="22"/>
      <c r="G19" s="22"/>
      <c r="H19" s="23">
        <v>0</v>
      </c>
      <c r="I19" s="24">
        <f>+H19/I12</f>
        <v>0</v>
      </c>
      <c r="J19" s="25"/>
    </row>
    <row r="20" spans="1:10" x14ac:dyDescent="0.35">
      <c r="A20" s="19">
        <v>7</v>
      </c>
      <c r="B20" s="20"/>
      <c r="C20" s="21"/>
      <c r="D20" s="21"/>
      <c r="E20" s="21"/>
      <c r="F20" s="22"/>
      <c r="G20" s="22"/>
      <c r="H20" s="23">
        <v>0</v>
      </c>
      <c r="I20" s="24">
        <f>+H20/I12</f>
        <v>0</v>
      </c>
      <c r="J20" s="25"/>
    </row>
    <row r="21" spans="1:10" x14ac:dyDescent="0.35">
      <c r="A21" s="19">
        <v>8</v>
      </c>
      <c r="B21" s="20"/>
      <c r="C21" s="21"/>
      <c r="D21" s="21"/>
      <c r="E21" s="21"/>
      <c r="F21" s="22"/>
      <c r="G21" s="22"/>
      <c r="H21" s="23">
        <v>0</v>
      </c>
      <c r="I21" s="24">
        <f>+H21/I12</f>
        <v>0</v>
      </c>
      <c r="J21" s="25"/>
    </row>
    <row r="22" spans="1:10" x14ac:dyDescent="0.35">
      <c r="A22" s="19">
        <v>9</v>
      </c>
      <c r="B22" s="20"/>
      <c r="C22" s="21"/>
      <c r="D22" s="21"/>
      <c r="E22" s="21"/>
      <c r="F22" s="22"/>
      <c r="G22" s="22"/>
      <c r="H22" s="23">
        <v>0</v>
      </c>
      <c r="I22" s="24">
        <f>+H22/I12</f>
        <v>0</v>
      </c>
      <c r="J22" s="25"/>
    </row>
    <row r="23" spans="1:10" x14ac:dyDescent="0.35">
      <c r="A23" s="19">
        <v>10</v>
      </c>
      <c r="B23" s="20"/>
      <c r="C23" s="21"/>
      <c r="D23" s="21"/>
      <c r="E23" s="21"/>
      <c r="F23" s="22"/>
      <c r="G23" s="22"/>
      <c r="H23" s="23">
        <v>0</v>
      </c>
      <c r="I23" s="24">
        <f>+H23/I12</f>
        <v>0</v>
      </c>
      <c r="J23" s="25"/>
    </row>
    <row r="24" spans="1:10" x14ac:dyDescent="0.35">
      <c r="A24" s="19">
        <v>11</v>
      </c>
      <c r="B24" s="20"/>
      <c r="C24" s="21"/>
      <c r="D24" s="21"/>
      <c r="E24" s="21"/>
      <c r="F24" s="22"/>
      <c r="G24" s="22"/>
      <c r="H24" s="23">
        <v>0</v>
      </c>
      <c r="I24" s="24">
        <f>+H24/I12</f>
        <v>0</v>
      </c>
      <c r="J24" s="25"/>
    </row>
    <row r="25" spans="1:10" x14ac:dyDescent="0.35">
      <c r="A25" s="19">
        <v>12</v>
      </c>
      <c r="B25" s="20"/>
      <c r="C25" s="21"/>
      <c r="D25" s="21"/>
      <c r="E25" s="21"/>
      <c r="F25" s="22"/>
      <c r="G25" s="22"/>
      <c r="H25" s="23">
        <v>0</v>
      </c>
      <c r="I25" s="24">
        <f>+H25/I12</f>
        <v>0</v>
      </c>
      <c r="J25" s="25"/>
    </row>
    <row r="26" spans="1:10" x14ac:dyDescent="0.35">
      <c r="A26" s="19">
        <v>13</v>
      </c>
      <c r="B26" s="20"/>
      <c r="C26" s="21"/>
      <c r="D26" s="21"/>
      <c r="E26" s="21"/>
      <c r="F26" s="22"/>
      <c r="G26" s="22"/>
      <c r="H26" s="23">
        <v>0</v>
      </c>
      <c r="I26" s="24">
        <f>+H26/I12</f>
        <v>0</v>
      </c>
      <c r="J26" s="25"/>
    </row>
    <row r="27" spans="1:10" x14ac:dyDescent="0.35">
      <c r="A27" s="19">
        <v>14</v>
      </c>
      <c r="B27" s="20"/>
      <c r="C27" s="21"/>
      <c r="D27" s="21"/>
      <c r="E27" s="21"/>
      <c r="F27" s="22"/>
      <c r="G27" s="22"/>
      <c r="H27" s="23">
        <v>0</v>
      </c>
      <c r="I27" s="24">
        <f>+H27/I12</f>
        <v>0</v>
      </c>
      <c r="J27" s="25"/>
    </row>
    <row r="28" spans="1:10" x14ac:dyDescent="0.35">
      <c r="A28" s="19">
        <v>15</v>
      </c>
      <c r="B28" s="20"/>
      <c r="C28" s="21"/>
      <c r="D28" s="21"/>
      <c r="E28" s="21"/>
      <c r="F28" s="22"/>
      <c r="G28" s="22"/>
      <c r="H28" s="23">
        <v>0</v>
      </c>
      <c r="I28" s="24">
        <f>+H28/I12</f>
        <v>0</v>
      </c>
      <c r="J28" s="25"/>
    </row>
    <row r="29" spans="1:10" x14ac:dyDescent="0.35">
      <c r="A29" s="19">
        <v>16</v>
      </c>
      <c r="B29" s="20"/>
      <c r="C29" s="21"/>
      <c r="D29" s="21"/>
      <c r="E29" s="21"/>
      <c r="F29" s="22"/>
      <c r="G29" s="22"/>
      <c r="H29" s="23">
        <v>0</v>
      </c>
      <c r="I29" s="24">
        <f>+H29/I12</f>
        <v>0</v>
      </c>
      <c r="J29" s="25"/>
    </row>
    <row r="30" spans="1:10" x14ac:dyDescent="0.35">
      <c r="A30" s="19">
        <v>17</v>
      </c>
      <c r="B30" s="20"/>
      <c r="C30" s="21"/>
      <c r="D30" s="21"/>
      <c r="E30" s="21"/>
      <c r="F30" s="22"/>
      <c r="G30" s="22"/>
      <c r="H30" s="23">
        <v>0</v>
      </c>
      <c r="I30" s="24">
        <f>+H30/I12</f>
        <v>0</v>
      </c>
      <c r="J30" s="25"/>
    </row>
    <row r="31" spans="1:10" x14ac:dyDescent="0.35">
      <c r="A31" s="19">
        <v>18</v>
      </c>
      <c r="B31" s="20"/>
      <c r="C31" s="21"/>
      <c r="D31" s="21"/>
      <c r="E31" s="21"/>
      <c r="F31" s="22"/>
      <c r="G31" s="22"/>
      <c r="H31" s="23">
        <v>0</v>
      </c>
      <c r="I31" s="24">
        <f>+H31/I12</f>
        <v>0</v>
      </c>
      <c r="J31" s="25"/>
    </row>
    <row r="32" spans="1:10" x14ac:dyDescent="0.35">
      <c r="A32" s="19">
        <v>19</v>
      </c>
      <c r="B32" s="20"/>
      <c r="C32" s="21"/>
      <c r="D32" s="21"/>
      <c r="E32" s="21"/>
      <c r="F32" s="22"/>
      <c r="G32" s="22"/>
      <c r="H32" s="23">
        <v>0</v>
      </c>
      <c r="I32" s="24">
        <f>+H32/I12</f>
        <v>0</v>
      </c>
      <c r="J32" s="25"/>
    </row>
    <row r="33" spans="1:10" x14ac:dyDescent="0.35">
      <c r="A33" s="19">
        <v>20</v>
      </c>
      <c r="B33" s="20"/>
      <c r="C33" s="21"/>
      <c r="D33" s="21"/>
      <c r="E33" s="21"/>
      <c r="F33" s="22"/>
      <c r="G33" s="22"/>
      <c r="H33" s="23">
        <v>0</v>
      </c>
      <c r="I33" s="24">
        <f>+H33/I12</f>
        <v>0</v>
      </c>
      <c r="J33" s="25"/>
    </row>
    <row r="34" spans="1:10" x14ac:dyDescent="0.35">
      <c r="A34" s="19">
        <v>21</v>
      </c>
      <c r="B34" s="20"/>
      <c r="C34" s="21"/>
      <c r="D34" s="21"/>
      <c r="E34" s="21"/>
      <c r="F34" s="22"/>
      <c r="G34" s="22"/>
      <c r="H34" s="23">
        <v>0</v>
      </c>
      <c r="I34" s="24">
        <f>+H34/I12</f>
        <v>0</v>
      </c>
      <c r="J34" s="25"/>
    </row>
    <row r="35" spans="1:10" ht="15" thickBot="1" x14ac:dyDescent="0.4">
      <c r="A35" s="26">
        <v>22</v>
      </c>
      <c r="B35" s="27"/>
      <c r="C35" s="28"/>
      <c r="D35" s="28"/>
      <c r="E35" s="28"/>
      <c r="F35" s="29"/>
      <c r="G35" s="29"/>
      <c r="H35" s="30">
        <v>0</v>
      </c>
      <c r="I35" s="24">
        <f>+H35/I12</f>
        <v>0</v>
      </c>
      <c r="J35" s="31"/>
    </row>
    <row r="36" spans="1:10" ht="15.5" thickTop="1" thickBot="1" x14ac:dyDescent="0.4">
      <c r="A36" s="264" t="s">
        <v>131</v>
      </c>
      <c r="B36" s="265"/>
      <c r="C36" s="265"/>
      <c r="D36" s="32"/>
      <c r="E36" s="32"/>
      <c r="F36" s="32"/>
      <c r="G36" s="32"/>
      <c r="H36" s="33">
        <f>SUM(H14:H35)</f>
        <v>0</v>
      </c>
      <c r="I36" s="34">
        <f>SUM(I14:I35)</f>
        <v>0</v>
      </c>
      <c r="J36" s="35"/>
    </row>
    <row r="37" spans="1:10" x14ac:dyDescent="0.35">
      <c r="A37" s="36"/>
      <c r="B37" s="37"/>
      <c r="C37" s="37"/>
      <c r="D37" s="37"/>
      <c r="E37" s="37"/>
      <c r="F37" s="38"/>
      <c r="G37" s="38"/>
      <c r="H37" s="39"/>
      <c r="I37" s="39"/>
      <c r="J37" s="39"/>
    </row>
    <row r="38" spans="1:10" x14ac:dyDescent="0.35">
      <c r="A38" s="254" t="s">
        <v>132</v>
      </c>
      <c r="B38" s="254"/>
      <c r="C38" s="254"/>
      <c r="D38" s="254"/>
      <c r="E38" s="254"/>
      <c r="F38" s="254"/>
      <c r="G38" s="254"/>
      <c r="H38" s="254"/>
      <c r="I38" s="254"/>
      <c r="J38" s="254"/>
    </row>
    <row r="39" spans="1:10" ht="20.25" customHeight="1" x14ac:dyDescent="0.35">
      <c r="A39" s="254" t="s">
        <v>133</v>
      </c>
      <c r="B39" s="254"/>
      <c r="C39" s="254"/>
      <c r="D39" s="254"/>
      <c r="E39" s="254"/>
      <c r="F39" s="254"/>
      <c r="G39" s="254"/>
      <c r="H39" s="254"/>
      <c r="I39" s="254"/>
      <c r="J39" s="254"/>
    </row>
    <row r="40" spans="1:10" ht="18.75" customHeight="1" x14ac:dyDescent="0.35">
      <c r="A40" s="254" t="s">
        <v>134</v>
      </c>
      <c r="B40" s="254"/>
      <c r="C40" s="254"/>
      <c r="D40" s="254"/>
      <c r="E40" s="254"/>
      <c r="F40" s="254"/>
      <c r="G40" s="254"/>
      <c r="H40" s="254"/>
      <c r="I40" s="254"/>
      <c r="J40" s="254"/>
    </row>
    <row r="41" spans="1:10" ht="24.75" customHeight="1" x14ac:dyDescent="0.35">
      <c r="A41" s="254" t="s">
        <v>135</v>
      </c>
      <c r="B41" s="254"/>
      <c r="C41" s="254"/>
      <c r="D41" s="254"/>
      <c r="E41" s="254"/>
      <c r="F41" s="254"/>
      <c r="G41" s="254"/>
      <c r="H41" s="254"/>
      <c r="I41" s="254"/>
      <c r="J41" s="254"/>
    </row>
  </sheetData>
  <sheetProtection algorithmName="SHA-512" hashValue="IRhEAGeBMuZ9gkh5Euw0soskJ36VWi3SBiIZU4M5KwBjsIdutYUmGEPfzANKBDWRYzVI9lEuTOPCi5LSe5sqNQ==" saltValue="UlXOaEOQ1rOHVSzLApJrlQ==" spinCount="100000" sheet="1" objects="1" scenarios="1" formatCells="0" formatColumns="0" formatRows="0" selectLockedCells="1"/>
  <mergeCells count="13">
    <mergeCell ref="A38:J38"/>
    <mergeCell ref="A39:J39"/>
    <mergeCell ref="A40:J40"/>
    <mergeCell ref="A41:J41"/>
    <mergeCell ref="C1:J5"/>
    <mergeCell ref="A13:I13"/>
    <mergeCell ref="A36:C36"/>
    <mergeCell ref="A8:J10"/>
    <mergeCell ref="A11:A12"/>
    <mergeCell ref="B11:B12"/>
    <mergeCell ref="C11:C12"/>
    <mergeCell ref="E11:E12"/>
    <mergeCell ref="H11:H12"/>
  </mergeCells>
  <pageMargins left="0.7" right="0.7" top="0.75" bottom="0.75" header="0.3" footer="0.3"/>
  <pageSetup scale="45"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view="pageBreakPreview" zoomScaleNormal="100" zoomScaleSheetLayoutView="100" workbookViewId="0">
      <selection activeCell="D11" sqref="D11"/>
    </sheetView>
  </sheetViews>
  <sheetFormatPr baseColWidth="10" defaultRowHeight="14.5" x14ac:dyDescent="0.35"/>
  <cols>
    <col min="2" max="2" width="26.7265625" customWidth="1"/>
    <col min="3" max="3" width="21" customWidth="1"/>
    <col min="4" max="4" width="27.7265625" customWidth="1"/>
    <col min="5" max="5" width="20.54296875" customWidth="1"/>
    <col min="6" max="6" width="22" customWidth="1"/>
  </cols>
  <sheetData>
    <row r="1" spans="1:6" x14ac:dyDescent="0.35">
      <c r="A1" s="191" t="s">
        <v>148</v>
      </c>
      <c r="B1" s="191"/>
      <c r="C1" s="191"/>
      <c r="D1" s="191"/>
      <c r="E1" s="191"/>
      <c r="F1" s="191"/>
    </row>
    <row r="2" spans="1:6" x14ac:dyDescent="0.35">
      <c r="A2" s="191"/>
      <c r="B2" s="191"/>
      <c r="C2" s="191"/>
      <c r="D2" s="191"/>
      <c r="E2" s="191"/>
      <c r="F2" s="191"/>
    </row>
    <row r="3" spans="1:6" x14ac:dyDescent="0.35">
      <c r="A3" s="191"/>
      <c r="B3" s="191"/>
      <c r="C3" s="191"/>
      <c r="D3" s="191"/>
      <c r="E3" s="191"/>
      <c r="F3" s="191"/>
    </row>
    <row r="4" spans="1:6" x14ac:dyDescent="0.35">
      <c r="A4" s="191"/>
      <c r="B4" s="191"/>
      <c r="C4" s="191"/>
      <c r="D4" s="191"/>
      <c r="E4" s="191"/>
      <c r="F4" s="191"/>
    </row>
    <row r="5" spans="1:6" x14ac:dyDescent="0.35">
      <c r="A5" s="191"/>
      <c r="B5" s="191"/>
      <c r="C5" s="191"/>
      <c r="D5" s="191"/>
      <c r="E5" s="191"/>
      <c r="F5" s="191"/>
    </row>
    <row r="6" spans="1:6" ht="15.5" x14ac:dyDescent="0.35">
      <c r="A6" s="276" t="s">
        <v>218</v>
      </c>
      <c r="B6" s="277"/>
      <c r="C6" s="277"/>
      <c r="D6" s="277"/>
      <c r="E6" s="277"/>
      <c r="F6" s="277"/>
    </row>
    <row r="7" spans="1:6" ht="26" x14ac:dyDescent="0.35">
      <c r="A7" s="49" t="s">
        <v>65</v>
      </c>
      <c r="B7" s="50" t="s">
        <v>149</v>
      </c>
      <c r="C7" s="50" t="s">
        <v>150</v>
      </c>
      <c r="D7" s="51" t="s">
        <v>151</v>
      </c>
      <c r="E7" s="50" t="s">
        <v>152</v>
      </c>
      <c r="F7" s="51" t="s">
        <v>153</v>
      </c>
    </row>
    <row r="8" spans="1:6" x14ac:dyDescent="0.35">
      <c r="A8" s="52">
        <v>1</v>
      </c>
      <c r="B8" s="53" t="s">
        <v>130</v>
      </c>
      <c r="C8" s="54" t="s">
        <v>130</v>
      </c>
      <c r="D8" s="54" t="s">
        <v>130</v>
      </c>
      <c r="E8" s="54" t="s">
        <v>130</v>
      </c>
      <c r="F8" s="55" t="s">
        <v>130</v>
      </c>
    </row>
    <row r="9" spans="1:6" x14ac:dyDescent="0.35">
      <c r="A9" s="52">
        <v>2</v>
      </c>
      <c r="B9" s="53"/>
      <c r="C9" s="54"/>
      <c r="D9" s="54"/>
      <c r="E9" s="54"/>
      <c r="F9" s="55"/>
    </row>
    <row r="10" spans="1:6" x14ac:dyDescent="0.35">
      <c r="A10" s="52">
        <v>3</v>
      </c>
      <c r="B10" s="53" t="s">
        <v>130</v>
      </c>
      <c r="C10" s="54"/>
      <c r="D10" s="54"/>
      <c r="E10" s="54"/>
      <c r="F10" s="55"/>
    </row>
    <row r="11" spans="1:6" x14ac:dyDescent="0.35">
      <c r="A11" s="52">
        <v>4</v>
      </c>
      <c r="B11" s="53"/>
      <c r="C11" s="54"/>
      <c r="D11" s="54"/>
      <c r="E11" s="54"/>
      <c r="F11" s="55"/>
    </row>
    <row r="12" spans="1:6" x14ac:dyDescent="0.35">
      <c r="A12" s="52">
        <v>5</v>
      </c>
      <c r="B12" s="53"/>
      <c r="C12" s="54"/>
      <c r="D12" s="54"/>
      <c r="E12" s="54"/>
      <c r="F12" s="55"/>
    </row>
    <row r="13" spans="1:6" x14ac:dyDescent="0.35">
      <c r="A13" s="52">
        <v>6</v>
      </c>
      <c r="B13" s="53"/>
      <c r="C13" s="54"/>
      <c r="D13" s="54"/>
      <c r="E13" s="54"/>
      <c r="F13" s="55"/>
    </row>
    <row r="14" spans="1:6" x14ac:dyDescent="0.35">
      <c r="A14" s="52">
        <v>7</v>
      </c>
      <c r="B14" s="53"/>
      <c r="C14" s="54"/>
      <c r="D14" s="54"/>
      <c r="E14" s="54"/>
      <c r="F14" s="55"/>
    </row>
    <row r="15" spans="1:6" x14ac:dyDescent="0.35">
      <c r="A15" s="52">
        <v>8</v>
      </c>
      <c r="B15" s="53"/>
      <c r="C15" s="54"/>
      <c r="D15" s="54"/>
      <c r="E15" s="54"/>
      <c r="F15" s="55"/>
    </row>
    <row r="16" spans="1:6" x14ac:dyDescent="0.35">
      <c r="A16" s="52">
        <v>9</v>
      </c>
      <c r="B16" s="53"/>
      <c r="C16" s="54"/>
      <c r="D16" s="54"/>
      <c r="E16" s="54"/>
      <c r="F16" s="55"/>
    </row>
    <row r="17" spans="1:6" x14ac:dyDescent="0.35">
      <c r="A17" s="52">
        <v>10</v>
      </c>
      <c r="B17" s="53"/>
      <c r="C17" s="54"/>
      <c r="D17" s="54"/>
      <c r="E17" s="54"/>
      <c r="F17" s="55"/>
    </row>
    <row r="18" spans="1:6" x14ac:dyDescent="0.35">
      <c r="A18" s="52">
        <v>11</v>
      </c>
      <c r="B18" s="53"/>
      <c r="C18" s="54"/>
      <c r="D18" s="54"/>
      <c r="E18" s="54"/>
      <c r="F18" s="55"/>
    </row>
    <row r="19" spans="1:6" x14ac:dyDescent="0.35">
      <c r="A19" s="52">
        <v>12</v>
      </c>
      <c r="B19" s="53"/>
      <c r="C19" s="54"/>
      <c r="D19" s="54"/>
      <c r="E19" s="54"/>
      <c r="F19" s="55"/>
    </row>
    <row r="20" spans="1:6" x14ac:dyDescent="0.35">
      <c r="A20" s="52">
        <v>13</v>
      </c>
      <c r="B20" s="53"/>
      <c r="C20" s="54"/>
      <c r="D20" s="54"/>
      <c r="E20" s="54"/>
      <c r="F20" s="55"/>
    </row>
    <row r="21" spans="1:6" x14ac:dyDescent="0.35">
      <c r="A21" s="52">
        <v>14</v>
      </c>
      <c r="B21" s="53"/>
      <c r="C21" s="54"/>
      <c r="D21" s="54"/>
      <c r="E21" s="54"/>
      <c r="F21" s="55"/>
    </row>
    <row r="22" spans="1:6" x14ac:dyDescent="0.35">
      <c r="A22" s="52">
        <v>15</v>
      </c>
      <c r="B22" s="53"/>
      <c r="C22" s="54"/>
      <c r="D22" s="54"/>
      <c r="E22" s="54"/>
      <c r="F22" s="55"/>
    </row>
    <row r="23" spans="1:6" ht="15" thickBot="1" x14ac:dyDescent="0.4">
      <c r="A23" s="278" t="s">
        <v>131</v>
      </c>
      <c r="B23" s="279"/>
      <c r="C23" s="279"/>
      <c r="D23" s="56"/>
      <c r="E23" s="56"/>
      <c r="F23" s="56"/>
    </row>
    <row r="24" spans="1:6" ht="15" thickBot="1" x14ac:dyDescent="0.4">
      <c r="A24" s="57"/>
      <c r="B24" s="58"/>
      <c r="C24" s="58"/>
      <c r="D24" s="58"/>
      <c r="E24" s="58"/>
      <c r="F24" s="59"/>
    </row>
    <row r="25" spans="1:6" ht="24.75" customHeight="1" x14ac:dyDescent="0.35">
      <c r="A25" s="57"/>
      <c r="B25" s="43" t="s">
        <v>132</v>
      </c>
      <c r="C25" s="212"/>
      <c r="D25" s="212"/>
      <c r="E25" s="212"/>
      <c r="F25" s="212"/>
    </row>
    <row r="26" spans="1:6" ht="18" customHeight="1" x14ac:dyDescent="0.35">
      <c r="A26" s="57"/>
      <c r="B26" s="44" t="s">
        <v>133</v>
      </c>
      <c r="C26" s="212"/>
      <c r="D26" s="212"/>
      <c r="E26" s="212"/>
      <c r="F26" s="212"/>
    </row>
    <row r="27" spans="1:6" ht="18" customHeight="1" x14ac:dyDescent="0.35">
      <c r="A27" s="57"/>
      <c r="B27" s="44" t="s">
        <v>134</v>
      </c>
      <c r="C27" s="212"/>
      <c r="D27" s="212"/>
      <c r="E27" s="212"/>
      <c r="F27" s="212"/>
    </row>
    <row r="28" spans="1:6" ht="31.5" customHeight="1" thickBot="1" x14ac:dyDescent="0.4">
      <c r="A28" s="57"/>
      <c r="B28" s="45" t="s">
        <v>135</v>
      </c>
      <c r="C28" s="212"/>
      <c r="D28" s="212"/>
      <c r="E28" s="212"/>
      <c r="F28" s="212"/>
    </row>
    <row r="29" spans="1:6" x14ac:dyDescent="0.35">
      <c r="A29" s="46"/>
      <c r="B29" s="47"/>
      <c r="C29" s="47"/>
      <c r="D29" s="47"/>
      <c r="E29" s="47"/>
      <c r="F29" s="48"/>
    </row>
  </sheetData>
  <sheetProtection algorithmName="SHA-512" hashValue="74hSWQRfV6UOR+mz3JaLUqLZ13DDnw9J+5I2LgZThVCxcDBMXC6Kd2NBKDTr2nHj48iw4qqQ0Vj12KpGDyHC2A==" saltValue="sQhjjRpBSvO4C1Edoet64w==" spinCount="100000" sheet="1" objects="1" scenarios="1" formatCells="0" formatColumns="0" formatRows="0" selectLockedCells="1"/>
  <mergeCells count="7">
    <mergeCell ref="C28:F28"/>
    <mergeCell ref="A1:F5"/>
    <mergeCell ref="A6:F6"/>
    <mergeCell ref="A23:C23"/>
    <mergeCell ref="C25:F25"/>
    <mergeCell ref="C26:F26"/>
    <mergeCell ref="C27:F27"/>
  </mergeCells>
  <pageMargins left="0.7" right="0.7" top="0.75" bottom="0.75" header="0.3" footer="0.3"/>
  <pageSetup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view="pageBreakPreview" zoomScale="90" zoomScaleNormal="100" zoomScaleSheetLayoutView="90" workbookViewId="0">
      <selection activeCell="E14" sqref="E14:E21"/>
    </sheetView>
  </sheetViews>
  <sheetFormatPr baseColWidth="10" defaultRowHeight="14.5" x14ac:dyDescent="0.35"/>
  <cols>
    <col min="1" max="1" width="4.1796875" customWidth="1"/>
    <col min="2" max="2" width="17" customWidth="1"/>
    <col min="3" max="3" width="21" customWidth="1"/>
    <col min="4" max="4" width="44.54296875" customWidth="1"/>
    <col min="5" max="5" width="14" customWidth="1"/>
  </cols>
  <sheetData>
    <row r="1" spans="1:11" x14ac:dyDescent="0.35">
      <c r="A1" s="316" t="s">
        <v>190</v>
      </c>
      <c r="B1" s="316"/>
      <c r="C1" s="316"/>
      <c r="D1" s="316"/>
      <c r="E1" s="316"/>
      <c r="F1" s="316"/>
      <c r="G1" s="316"/>
      <c r="H1" s="316"/>
      <c r="I1" s="316"/>
      <c r="J1" s="316"/>
    </row>
    <row r="2" spans="1:11" x14ac:dyDescent="0.35">
      <c r="A2" s="316"/>
      <c r="B2" s="316"/>
      <c r="C2" s="316"/>
      <c r="D2" s="316"/>
      <c r="E2" s="316"/>
      <c r="F2" s="316"/>
      <c r="G2" s="316"/>
      <c r="H2" s="316"/>
      <c r="I2" s="316"/>
      <c r="J2" s="316"/>
    </row>
    <row r="3" spans="1:11" x14ac:dyDescent="0.35">
      <c r="A3" s="316"/>
      <c r="B3" s="316"/>
      <c r="C3" s="316"/>
      <c r="D3" s="316"/>
      <c r="E3" s="316"/>
      <c r="F3" s="316"/>
      <c r="G3" s="316"/>
      <c r="H3" s="316"/>
      <c r="I3" s="316"/>
      <c r="J3" s="316"/>
    </row>
    <row r="4" spans="1:11" x14ac:dyDescent="0.35">
      <c r="A4" s="316"/>
      <c r="B4" s="316"/>
      <c r="C4" s="316"/>
      <c r="D4" s="316"/>
      <c r="E4" s="316"/>
      <c r="F4" s="316"/>
      <c r="G4" s="316"/>
      <c r="H4" s="316"/>
      <c r="I4" s="316"/>
      <c r="J4" s="316"/>
    </row>
    <row r="5" spans="1:11" x14ac:dyDescent="0.35">
      <c r="A5" s="316"/>
      <c r="B5" s="316"/>
      <c r="C5" s="316"/>
      <c r="D5" s="316"/>
      <c r="E5" s="316"/>
      <c r="F5" s="316"/>
      <c r="G5" s="316"/>
      <c r="H5" s="316"/>
      <c r="I5" s="316"/>
      <c r="J5" s="316"/>
    </row>
    <row r="6" spans="1:11" x14ac:dyDescent="0.35">
      <c r="A6" s="316"/>
      <c r="B6" s="316"/>
      <c r="C6" s="316"/>
      <c r="D6" s="316"/>
      <c r="E6" s="316"/>
      <c r="F6" s="316"/>
      <c r="G6" s="316"/>
      <c r="H6" s="316"/>
      <c r="I6" s="316"/>
      <c r="J6" s="316"/>
    </row>
    <row r="7" spans="1:11" ht="15" thickBot="1" x14ac:dyDescent="0.4">
      <c r="B7" s="87" t="s">
        <v>220</v>
      </c>
    </row>
    <row r="8" spans="1:11" ht="53.25" customHeight="1" thickBot="1" x14ac:dyDescent="0.4">
      <c r="B8" s="313" t="s">
        <v>221</v>
      </c>
      <c r="C8" s="314"/>
      <c r="D8" s="314"/>
      <c r="E8" s="314"/>
      <c r="F8" s="314"/>
      <c r="G8" s="314"/>
      <c r="H8" s="314"/>
      <c r="I8" s="315"/>
    </row>
    <row r="11" spans="1:11" ht="15" thickBot="1" x14ac:dyDescent="0.4"/>
    <row r="12" spans="1:11" ht="15" thickBot="1" x14ac:dyDescent="0.4">
      <c r="A12" s="306" t="s">
        <v>222</v>
      </c>
      <c r="B12" s="307"/>
      <c r="C12" s="307"/>
      <c r="D12" s="307"/>
      <c r="E12" s="307"/>
      <c r="F12" s="307"/>
      <c r="G12" s="307"/>
      <c r="H12" s="307"/>
      <c r="I12" s="307"/>
      <c r="J12" s="307"/>
      <c r="K12" s="308"/>
    </row>
    <row r="13" spans="1:11" ht="58" thickBot="1" x14ac:dyDescent="0.4">
      <c r="A13" s="309" t="s">
        <v>191</v>
      </c>
      <c r="B13" s="310"/>
      <c r="C13" s="70" t="s">
        <v>192</v>
      </c>
      <c r="D13" s="70" t="s">
        <v>193</v>
      </c>
      <c r="E13" s="90" t="s">
        <v>194</v>
      </c>
      <c r="F13" s="311" t="s">
        <v>195</v>
      </c>
      <c r="G13" s="311"/>
      <c r="H13" s="311"/>
      <c r="I13" s="311"/>
      <c r="J13" s="311"/>
      <c r="K13" s="312"/>
    </row>
    <row r="14" spans="1:11" ht="15" thickBot="1" x14ac:dyDescent="0.4">
      <c r="A14" s="294">
        <v>1</v>
      </c>
      <c r="B14" s="296" t="s">
        <v>249</v>
      </c>
      <c r="C14" s="298" t="s">
        <v>250</v>
      </c>
      <c r="D14" s="298" t="s">
        <v>248</v>
      </c>
      <c r="E14" s="302" t="s">
        <v>252</v>
      </c>
      <c r="F14" s="285"/>
      <c r="G14" s="285"/>
      <c r="H14" s="285"/>
      <c r="I14" s="285"/>
      <c r="J14" s="285"/>
      <c r="K14" s="71"/>
    </row>
    <row r="15" spans="1:11" ht="19.5" customHeight="1" x14ac:dyDescent="0.35">
      <c r="A15" s="295"/>
      <c r="B15" s="297"/>
      <c r="C15" s="299"/>
      <c r="D15" s="299"/>
      <c r="E15" s="303"/>
      <c r="F15" s="72"/>
      <c r="G15" s="286" t="s">
        <v>196</v>
      </c>
      <c r="H15" s="287"/>
      <c r="I15" s="79" t="s">
        <v>197</v>
      </c>
      <c r="J15" s="288" t="s">
        <v>198</v>
      </c>
      <c r="K15" s="71"/>
    </row>
    <row r="16" spans="1:11" x14ac:dyDescent="0.35">
      <c r="A16" s="295"/>
      <c r="B16" s="297"/>
      <c r="C16" s="299"/>
      <c r="D16" s="299"/>
      <c r="E16" s="303"/>
      <c r="F16" s="72"/>
      <c r="G16" s="290" t="s">
        <v>199</v>
      </c>
      <c r="H16" s="291"/>
      <c r="I16" s="80" t="s">
        <v>199</v>
      </c>
      <c r="J16" s="289"/>
      <c r="K16" s="71"/>
    </row>
    <row r="17" spans="1:11" x14ac:dyDescent="0.35">
      <c r="A17" s="295"/>
      <c r="B17" s="297"/>
      <c r="C17" s="299"/>
      <c r="D17" s="299"/>
      <c r="E17" s="303"/>
      <c r="F17" s="72"/>
      <c r="G17" s="304">
        <v>1</v>
      </c>
      <c r="H17" s="305"/>
      <c r="I17" s="88">
        <v>0.8</v>
      </c>
      <c r="J17" s="74">
        <v>0</v>
      </c>
      <c r="K17" s="71"/>
    </row>
    <row r="18" spans="1:11" x14ac:dyDescent="0.35">
      <c r="A18" s="295"/>
      <c r="B18" s="297"/>
      <c r="C18" s="299"/>
      <c r="D18" s="299"/>
      <c r="E18" s="303"/>
      <c r="F18" s="72"/>
      <c r="G18" s="300">
        <v>0.78</v>
      </c>
      <c r="H18" s="301"/>
      <c r="I18" s="89">
        <v>0.79900000000000004</v>
      </c>
      <c r="J18" s="75">
        <v>0.03</v>
      </c>
      <c r="K18" s="71"/>
    </row>
    <row r="19" spans="1:11" x14ac:dyDescent="0.35">
      <c r="A19" s="295"/>
      <c r="B19" s="297"/>
      <c r="C19" s="299"/>
      <c r="D19" s="299"/>
      <c r="E19" s="303"/>
      <c r="F19" s="72"/>
      <c r="G19" s="300">
        <v>0.7</v>
      </c>
      <c r="H19" s="301"/>
      <c r="I19" s="89">
        <v>0.77900000000000003</v>
      </c>
      <c r="J19" s="75">
        <v>0.05</v>
      </c>
      <c r="K19" s="71"/>
    </row>
    <row r="20" spans="1:11" ht="15" thickBot="1" x14ac:dyDescent="0.4">
      <c r="A20" s="295"/>
      <c r="B20" s="297"/>
      <c r="C20" s="299"/>
      <c r="D20" s="299"/>
      <c r="E20" s="303"/>
      <c r="F20" s="72"/>
      <c r="G20" s="282" t="s">
        <v>251</v>
      </c>
      <c r="H20" s="283"/>
      <c r="I20" s="283"/>
      <c r="J20" s="76">
        <v>0.1</v>
      </c>
      <c r="K20" s="71"/>
    </row>
    <row r="21" spans="1:11" ht="36" customHeight="1" x14ac:dyDescent="0.35">
      <c r="A21" s="295"/>
      <c r="B21" s="297"/>
      <c r="C21" s="299"/>
      <c r="D21" s="299"/>
      <c r="E21" s="298"/>
      <c r="F21" s="77"/>
      <c r="G21" s="284" t="s">
        <v>223</v>
      </c>
      <c r="H21" s="284"/>
      <c r="I21" s="284"/>
      <c r="J21" s="284"/>
      <c r="K21" s="78"/>
    </row>
    <row r="22" spans="1:11" ht="15" thickBot="1" x14ac:dyDescent="0.4">
      <c r="A22" s="294">
        <v>2</v>
      </c>
      <c r="B22" s="296" t="s">
        <v>253</v>
      </c>
      <c r="C22" s="298" t="s">
        <v>201</v>
      </c>
      <c r="D22" s="298" t="s">
        <v>254</v>
      </c>
      <c r="E22" s="296">
        <v>2880</v>
      </c>
      <c r="F22" s="285"/>
      <c r="G22" s="285"/>
      <c r="H22" s="285"/>
      <c r="I22" s="285"/>
      <c r="J22" s="285"/>
      <c r="K22" s="71"/>
    </row>
    <row r="23" spans="1:11" x14ac:dyDescent="0.35">
      <c r="A23" s="295"/>
      <c r="B23" s="297"/>
      <c r="C23" s="299"/>
      <c r="D23" s="299"/>
      <c r="E23" s="297"/>
      <c r="F23" s="72"/>
      <c r="G23" s="286" t="s">
        <v>196</v>
      </c>
      <c r="H23" s="287"/>
      <c r="I23" s="79" t="s">
        <v>197</v>
      </c>
      <c r="J23" s="288" t="s">
        <v>198</v>
      </c>
      <c r="K23" s="71"/>
    </row>
    <row r="24" spans="1:11" x14ac:dyDescent="0.35">
      <c r="A24" s="295"/>
      <c r="B24" s="297"/>
      <c r="C24" s="299"/>
      <c r="D24" s="299"/>
      <c r="E24" s="297"/>
      <c r="F24" s="72"/>
      <c r="G24" s="290" t="s">
        <v>199</v>
      </c>
      <c r="H24" s="291"/>
      <c r="I24" s="80" t="s">
        <v>199</v>
      </c>
      <c r="J24" s="289"/>
      <c r="K24" s="71"/>
    </row>
    <row r="25" spans="1:11" x14ac:dyDescent="0.35">
      <c r="A25" s="295"/>
      <c r="B25" s="297"/>
      <c r="C25" s="299"/>
      <c r="D25" s="299"/>
      <c r="E25" s="297"/>
      <c r="F25" s="72"/>
      <c r="G25" s="292">
        <v>100</v>
      </c>
      <c r="H25" s="293"/>
      <c r="I25" s="73">
        <v>97.1</v>
      </c>
      <c r="J25" s="74">
        <v>0</v>
      </c>
      <c r="K25" s="71"/>
    </row>
    <row r="26" spans="1:11" x14ac:dyDescent="0.35">
      <c r="A26" s="295"/>
      <c r="B26" s="297"/>
      <c r="C26" s="299"/>
      <c r="D26" s="299"/>
      <c r="E26" s="297"/>
      <c r="F26" s="72"/>
      <c r="G26" s="280">
        <v>97</v>
      </c>
      <c r="H26" s="281"/>
      <c r="I26" s="73">
        <v>94.1</v>
      </c>
      <c r="J26" s="75">
        <v>0.01</v>
      </c>
      <c r="K26" s="71"/>
    </row>
    <row r="27" spans="1:11" x14ac:dyDescent="0.35">
      <c r="A27" s="295"/>
      <c r="B27" s="297"/>
      <c r="C27" s="299"/>
      <c r="D27" s="299"/>
      <c r="E27" s="297"/>
      <c r="F27" s="72"/>
      <c r="G27" s="280">
        <v>94</v>
      </c>
      <c r="H27" s="281"/>
      <c r="I27" s="73">
        <v>90.1</v>
      </c>
      <c r="J27" s="75">
        <v>0.02</v>
      </c>
      <c r="K27" s="71"/>
    </row>
    <row r="28" spans="1:11" ht="15" thickBot="1" x14ac:dyDescent="0.4">
      <c r="A28" s="295"/>
      <c r="B28" s="297"/>
      <c r="C28" s="299"/>
      <c r="D28" s="299"/>
      <c r="E28" s="297"/>
      <c r="F28" s="72"/>
      <c r="G28" s="282" t="s">
        <v>200</v>
      </c>
      <c r="H28" s="283"/>
      <c r="I28" s="283"/>
      <c r="J28" s="76"/>
      <c r="K28" s="71"/>
    </row>
    <row r="29" spans="1:11" ht="32.25" customHeight="1" x14ac:dyDescent="0.35">
      <c r="A29" s="295"/>
      <c r="B29" s="297"/>
      <c r="C29" s="299"/>
      <c r="D29" s="299"/>
      <c r="E29" s="297"/>
      <c r="F29" s="77"/>
      <c r="G29" s="284" t="s">
        <v>219</v>
      </c>
      <c r="H29" s="284"/>
      <c r="I29" s="284"/>
      <c r="J29" s="284"/>
      <c r="K29" s="78"/>
    </row>
  </sheetData>
  <sheetProtection algorithmName="SHA-512" hashValue="Sko3o/JONUkvmcQqzMptF6kicvNVGFmPut4HTLGFsu4wRctKT9UB3jYX0eahVpPy8Mqm5cotw+mM/eeXgqL8IQ==" saltValue="5TZF0OAJsoDdJ8Q41fZ1Cw==" spinCount="100000" sheet="1" objects="1" scenarios="1"/>
  <mergeCells count="33">
    <mergeCell ref="A12:K12"/>
    <mergeCell ref="A13:B13"/>
    <mergeCell ref="F13:K13"/>
    <mergeCell ref="B8:I8"/>
    <mergeCell ref="A1:J6"/>
    <mergeCell ref="A14:A21"/>
    <mergeCell ref="B14:B21"/>
    <mergeCell ref="C14:C21"/>
    <mergeCell ref="D14:D21"/>
    <mergeCell ref="G18:H18"/>
    <mergeCell ref="G19:H19"/>
    <mergeCell ref="G20:I20"/>
    <mergeCell ref="G21:J21"/>
    <mergeCell ref="E14:E21"/>
    <mergeCell ref="F14:J14"/>
    <mergeCell ref="G15:H15"/>
    <mergeCell ref="J15:J16"/>
    <mergeCell ref="G16:H16"/>
    <mergeCell ref="G17:H17"/>
    <mergeCell ref="A22:A29"/>
    <mergeCell ref="B22:B29"/>
    <mergeCell ref="C22:C29"/>
    <mergeCell ref="D22:D29"/>
    <mergeCell ref="E22:E29"/>
    <mergeCell ref="G26:H26"/>
    <mergeCell ref="G27:H27"/>
    <mergeCell ref="G28:I28"/>
    <mergeCell ref="G29:J29"/>
    <mergeCell ref="F22:J22"/>
    <mergeCell ref="G23:H23"/>
    <mergeCell ref="J23:J24"/>
    <mergeCell ref="G24:H24"/>
    <mergeCell ref="G25:H25"/>
  </mergeCells>
  <pageMargins left="0.7" right="0.7" top="0.75" bottom="0.75" header="0.3" footer="0.3"/>
  <pageSetup scale="5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1"/>
  <sheetViews>
    <sheetView view="pageBreakPreview" zoomScaleNormal="100" zoomScaleSheetLayoutView="100" workbookViewId="0">
      <selection activeCell="E14" sqref="E14"/>
    </sheetView>
  </sheetViews>
  <sheetFormatPr baseColWidth="10" defaultRowHeight="14.5" x14ac:dyDescent="0.35"/>
  <cols>
    <col min="2" max="2" width="74.81640625" customWidth="1"/>
    <col min="3" max="3" width="21.453125" customWidth="1"/>
    <col min="4" max="4" width="20.7265625" customWidth="1"/>
    <col min="5" max="5" width="35" customWidth="1"/>
    <col min="6" max="6" width="26.1796875" customWidth="1"/>
  </cols>
  <sheetData>
    <row r="1" spans="1:6" x14ac:dyDescent="0.35">
      <c r="A1" s="192" t="s">
        <v>154</v>
      </c>
      <c r="B1" s="192"/>
      <c r="C1" s="192"/>
      <c r="D1" s="192"/>
      <c r="E1" s="192"/>
      <c r="F1" s="192"/>
    </row>
    <row r="2" spans="1:6" x14ac:dyDescent="0.35">
      <c r="A2" s="192"/>
      <c r="B2" s="192"/>
      <c r="C2" s="192"/>
      <c r="D2" s="192"/>
      <c r="E2" s="192"/>
      <c r="F2" s="192"/>
    </row>
    <row r="3" spans="1:6" x14ac:dyDescent="0.35">
      <c r="A3" s="192"/>
      <c r="B3" s="192"/>
      <c r="C3" s="192"/>
      <c r="D3" s="192"/>
      <c r="E3" s="192"/>
      <c r="F3" s="192"/>
    </row>
    <row r="4" spans="1:6" x14ac:dyDescent="0.35">
      <c r="A4" s="192"/>
      <c r="B4" s="192"/>
      <c r="C4" s="192"/>
      <c r="D4" s="192"/>
      <c r="E4" s="192"/>
      <c r="F4" s="192"/>
    </row>
    <row r="5" spans="1:6" x14ac:dyDescent="0.35">
      <c r="A5" s="192"/>
      <c r="B5" s="192"/>
      <c r="C5" s="192"/>
      <c r="D5" s="192"/>
      <c r="E5" s="192"/>
      <c r="F5" s="192"/>
    </row>
    <row r="6" spans="1:6" ht="15.75" customHeight="1" x14ac:dyDescent="0.35">
      <c r="A6" s="324" t="s">
        <v>465</v>
      </c>
      <c r="B6" s="324"/>
      <c r="C6" s="324"/>
      <c r="D6" s="324"/>
      <c r="E6" s="324"/>
      <c r="F6" s="324"/>
    </row>
    <row r="7" spans="1:6" ht="54.75" customHeight="1" thickBot="1" x14ac:dyDescent="0.4">
      <c r="A7" s="321" t="s">
        <v>162</v>
      </c>
      <c r="B7" s="322"/>
      <c r="C7" s="323" t="s">
        <v>155</v>
      </c>
      <c r="D7" s="323"/>
      <c r="E7" s="323"/>
      <c r="F7" s="323"/>
    </row>
    <row r="8" spans="1:6" ht="42.75" customHeight="1" x14ac:dyDescent="0.35">
      <c r="A8" s="325" t="s">
        <v>159</v>
      </c>
      <c r="B8" s="326"/>
      <c r="C8" s="326"/>
      <c r="D8" s="326"/>
      <c r="E8" s="326"/>
      <c r="F8" s="327"/>
    </row>
    <row r="9" spans="1:6" x14ac:dyDescent="0.35">
      <c r="A9" s="83" t="s">
        <v>156</v>
      </c>
      <c r="B9" s="83" t="s">
        <v>161</v>
      </c>
      <c r="C9" s="83" t="s">
        <v>157</v>
      </c>
      <c r="D9" s="83" t="s">
        <v>158</v>
      </c>
      <c r="E9" s="83" t="s">
        <v>203</v>
      </c>
      <c r="F9" s="83" t="s">
        <v>204</v>
      </c>
    </row>
    <row r="10" spans="1:6" ht="15" customHeight="1" x14ac:dyDescent="0.35">
      <c r="A10" s="318" t="s">
        <v>202</v>
      </c>
      <c r="B10" s="318"/>
      <c r="C10" s="318"/>
      <c r="D10" s="318"/>
      <c r="E10" s="318"/>
      <c r="F10" s="318"/>
    </row>
    <row r="11" spans="1:6" ht="34.5" x14ac:dyDescent="0.35">
      <c r="A11" s="81">
        <v>1</v>
      </c>
      <c r="B11" s="120" t="s">
        <v>357</v>
      </c>
      <c r="C11" s="126"/>
      <c r="D11" s="126"/>
      <c r="E11" s="84" t="s">
        <v>160</v>
      </c>
      <c r="F11" s="82"/>
    </row>
    <row r="12" spans="1:6" ht="23" x14ac:dyDescent="0.35">
      <c r="A12" s="81">
        <f>A11+1</f>
        <v>2</v>
      </c>
      <c r="B12" s="120" t="s">
        <v>358</v>
      </c>
      <c r="C12" s="126"/>
      <c r="D12" s="126"/>
      <c r="E12" s="84" t="s">
        <v>160</v>
      </c>
      <c r="F12" s="82"/>
    </row>
    <row r="13" spans="1:6" ht="23" x14ac:dyDescent="0.35">
      <c r="A13" s="81">
        <f t="shared" ref="A13:A61" si="0">A12+1</f>
        <v>3</v>
      </c>
      <c r="B13" s="120" t="s">
        <v>359</v>
      </c>
      <c r="C13" s="126"/>
      <c r="D13" s="126"/>
      <c r="E13" s="84" t="s">
        <v>160</v>
      </c>
      <c r="F13" s="82"/>
    </row>
    <row r="14" spans="1:6" ht="23" x14ac:dyDescent="0.35">
      <c r="A14" s="81">
        <f t="shared" si="0"/>
        <v>4</v>
      </c>
      <c r="B14" s="120" t="s">
        <v>391</v>
      </c>
      <c r="C14" s="126"/>
      <c r="D14" s="126"/>
      <c r="E14" s="84" t="s">
        <v>160</v>
      </c>
      <c r="F14" s="82"/>
    </row>
    <row r="15" spans="1:6" ht="23" x14ac:dyDescent="0.35">
      <c r="A15" s="81">
        <f t="shared" si="0"/>
        <v>5</v>
      </c>
      <c r="B15" s="120" t="s">
        <v>392</v>
      </c>
      <c r="C15" s="126"/>
      <c r="D15" s="126"/>
      <c r="E15" s="84" t="s">
        <v>160</v>
      </c>
      <c r="F15" s="82"/>
    </row>
    <row r="16" spans="1:6" ht="23" x14ac:dyDescent="0.35">
      <c r="A16" s="81">
        <f t="shared" si="0"/>
        <v>6</v>
      </c>
      <c r="B16" s="120" t="s">
        <v>402</v>
      </c>
      <c r="C16" s="126"/>
      <c r="D16" s="126"/>
      <c r="E16" s="84" t="s">
        <v>160</v>
      </c>
      <c r="F16" s="82"/>
    </row>
    <row r="17" spans="1:6" ht="20" x14ac:dyDescent="0.35">
      <c r="A17" s="81">
        <f t="shared" si="0"/>
        <v>7</v>
      </c>
      <c r="B17" s="120" t="s">
        <v>403</v>
      </c>
      <c r="C17" s="126"/>
      <c r="D17" s="126"/>
      <c r="E17" s="84" t="s">
        <v>160</v>
      </c>
      <c r="F17" s="82"/>
    </row>
    <row r="18" spans="1:6" ht="23" x14ac:dyDescent="0.35">
      <c r="A18" s="81">
        <f t="shared" si="0"/>
        <v>8</v>
      </c>
      <c r="B18" s="120" t="s">
        <v>400</v>
      </c>
      <c r="C18" s="126"/>
      <c r="D18" s="126"/>
      <c r="E18" s="84" t="s">
        <v>160</v>
      </c>
      <c r="F18" s="82"/>
    </row>
    <row r="19" spans="1:6" ht="20" x14ac:dyDescent="0.35">
      <c r="A19" s="81">
        <f t="shared" si="0"/>
        <v>9</v>
      </c>
      <c r="B19" s="120" t="s">
        <v>401</v>
      </c>
      <c r="C19" s="126"/>
      <c r="D19" s="126"/>
      <c r="E19" s="84" t="s">
        <v>160</v>
      </c>
      <c r="F19" s="82"/>
    </row>
    <row r="20" spans="1:6" ht="21.75" customHeight="1" x14ac:dyDescent="0.35">
      <c r="A20" s="81">
        <f t="shared" si="0"/>
        <v>10</v>
      </c>
      <c r="B20" s="120" t="s">
        <v>360</v>
      </c>
      <c r="C20" s="126"/>
      <c r="D20" s="126"/>
      <c r="E20" s="84" t="s">
        <v>160</v>
      </c>
      <c r="F20" s="82"/>
    </row>
    <row r="21" spans="1:6" ht="25.5" customHeight="1" x14ac:dyDescent="0.35">
      <c r="A21" s="81">
        <f t="shared" si="0"/>
        <v>11</v>
      </c>
      <c r="B21" s="86" t="s">
        <v>393</v>
      </c>
      <c r="C21" s="126"/>
      <c r="D21" s="126"/>
      <c r="E21" s="84" t="s">
        <v>160</v>
      </c>
      <c r="F21" s="82"/>
    </row>
    <row r="22" spans="1:6" ht="39" customHeight="1" x14ac:dyDescent="0.35">
      <c r="A22" s="81">
        <f t="shared" si="0"/>
        <v>12</v>
      </c>
      <c r="B22" s="120" t="s">
        <v>361</v>
      </c>
      <c r="C22" s="126"/>
      <c r="D22" s="126"/>
      <c r="E22" s="84" t="s">
        <v>160</v>
      </c>
      <c r="F22" s="82"/>
    </row>
    <row r="23" spans="1:6" ht="40.5" customHeight="1" x14ac:dyDescent="0.35">
      <c r="A23" s="81">
        <f t="shared" si="0"/>
        <v>13</v>
      </c>
      <c r="B23" s="120" t="s">
        <v>362</v>
      </c>
      <c r="C23" s="126"/>
      <c r="D23" s="126"/>
      <c r="E23" s="84" t="s">
        <v>160</v>
      </c>
      <c r="F23" s="82"/>
    </row>
    <row r="24" spans="1:6" ht="49.5" customHeight="1" x14ac:dyDescent="0.35">
      <c r="A24" s="81">
        <f t="shared" si="0"/>
        <v>14</v>
      </c>
      <c r="B24" s="120" t="s">
        <v>363</v>
      </c>
      <c r="C24" s="126"/>
      <c r="D24" s="126"/>
      <c r="E24" s="84" t="s">
        <v>160</v>
      </c>
      <c r="F24" s="82"/>
    </row>
    <row r="25" spans="1:6" ht="15" customHeight="1" x14ac:dyDescent="0.35">
      <c r="A25" s="81">
        <f t="shared" si="0"/>
        <v>15</v>
      </c>
      <c r="B25" s="120" t="s">
        <v>364</v>
      </c>
      <c r="C25" s="126"/>
      <c r="D25" s="126"/>
      <c r="E25" s="84" t="s">
        <v>160</v>
      </c>
      <c r="F25" s="82"/>
    </row>
    <row r="26" spans="1:6" ht="33" customHeight="1" x14ac:dyDescent="0.35">
      <c r="A26" s="81">
        <f t="shared" si="0"/>
        <v>16</v>
      </c>
      <c r="B26" s="120" t="s">
        <v>365</v>
      </c>
      <c r="C26" s="126"/>
      <c r="D26" s="126"/>
      <c r="E26" s="84" t="s">
        <v>160</v>
      </c>
      <c r="F26" s="82"/>
    </row>
    <row r="27" spans="1:6" ht="23" x14ac:dyDescent="0.35">
      <c r="A27" s="81">
        <f t="shared" si="0"/>
        <v>17</v>
      </c>
      <c r="B27" s="120" t="s">
        <v>366</v>
      </c>
      <c r="C27" s="126"/>
      <c r="D27" s="126"/>
      <c r="E27" s="84" t="s">
        <v>160</v>
      </c>
      <c r="F27" s="82"/>
    </row>
    <row r="28" spans="1:6" ht="34.5" x14ac:dyDescent="0.35">
      <c r="A28" s="81">
        <f t="shared" si="0"/>
        <v>18</v>
      </c>
      <c r="B28" s="120" t="s">
        <v>367</v>
      </c>
      <c r="C28" s="126"/>
      <c r="D28" s="126"/>
      <c r="E28" s="84" t="s">
        <v>160</v>
      </c>
      <c r="F28" s="82"/>
    </row>
    <row r="29" spans="1:6" ht="34.5" x14ac:dyDescent="0.35">
      <c r="A29" s="81">
        <f t="shared" si="0"/>
        <v>19</v>
      </c>
      <c r="B29" s="120" t="s">
        <v>368</v>
      </c>
      <c r="C29" s="126"/>
      <c r="D29" s="126"/>
      <c r="E29" s="84" t="s">
        <v>160</v>
      </c>
      <c r="F29" s="82"/>
    </row>
    <row r="30" spans="1:6" ht="23" x14ac:dyDescent="0.35">
      <c r="A30" s="81">
        <f t="shared" si="0"/>
        <v>20</v>
      </c>
      <c r="B30" s="120" t="s">
        <v>369</v>
      </c>
      <c r="C30" s="126"/>
      <c r="D30" s="126"/>
      <c r="E30" s="84" t="s">
        <v>160</v>
      </c>
      <c r="F30" s="82"/>
    </row>
    <row r="31" spans="1:6" ht="23" x14ac:dyDescent="0.35">
      <c r="A31" s="81">
        <f t="shared" si="0"/>
        <v>21</v>
      </c>
      <c r="B31" s="120" t="s">
        <v>370</v>
      </c>
      <c r="C31" s="126"/>
      <c r="D31" s="126"/>
      <c r="E31" s="84" t="s">
        <v>160</v>
      </c>
      <c r="F31" s="82"/>
    </row>
    <row r="32" spans="1:6" ht="23" x14ac:dyDescent="0.35">
      <c r="A32" s="81">
        <f t="shared" si="0"/>
        <v>22</v>
      </c>
      <c r="B32" s="120" t="s">
        <v>371</v>
      </c>
      <c r="C32" s="126"/>
      <c r="D32" s="126"/>
      <c r="E32" s="84" t="s">
        <v>160</v>
      </c>
      <c r="F32" s="82"/>
    </row>
    <row r="33" spans="1:6" ht="20" x14ac:dyDescent="0.35">
      <c r="A33" s="81">
        <f t="shared" si="0"/>
        <v>23</v>
      </c>
      <c r="B33" s="120" t="s">
        <v>394</v>
      </c>
      <c r="C33" s="126"/>
      <c r="D33" s="126"/>
      <c r="E33" s="84" t="s">
        <v>160</v>
      </c>
      <c r="F33" s="82"/>
    </row>
    <row r="34" spans="1:6" ht="51" customHeight="1" x14ac:dyDescent="0.35">
      <c r="A34" s="81">
        <f t="shared" si="0"/>
        <v>24</v>
      </c>
      <c r="B34" s="120" t="s">
        <v>372</v>
      </c>
      <c r="C34" s="126"/>
      <c r="D34" s="126"/>
      <c r="E34" s="84" t="s">
        <v>160</v>
      </c>
      <c r="F34" s="82"/>
    </row>
    <row r="35" spans="1:6" ht="30.75" customHeight="1" x14ac:dyDescent="0.35">
      <c r="A35" s="81">
        <f t="shared" si="0"/>
        <v>25</v>
      </c>
      <c r="B35" s="120" t="s">
        <v>395</v>
      </c>
      <c r="C35" s="126"/>
      <c r="D35" s="126"/>
      <c r="E35" s="84" t="s">
        <v>160</v>
      </c>
      <c r="F35" s="82"/>
    </row>
    <row r="36" spans="1:6" ht="23" x14ac:dyDescent="0.35">
      <c r="A36" s="81">
        <f t="shared" si="0"/>
        <v>26</v>
      </c>
      <c r="B36" s="120" t="s">
        <v>373</v>
      </c>
      <c r="C36" s="126"/>
      <c r="D36" s="126"/>
      <c r="E36" s="84" t="s">
        <v>160</v>
      </c>
      <c r="F36" s="82"/>
    </row>
    <row r="37" spans="1:6" ht="34.5" x14ac:dyDescent="0.35">
      <c r="A37" s="81">
        <f t="shared" si="0"/>
        <v>27</v>
      </c>
      <c r="B37" s="120" t="s">
        <v>396</v>
      </c>
      <c r="C37" s="126"/>
      <c r="D37" s="126"/>
      <c r="E37" s="84" t="s">
        <v>160</v>
      </c>
      <c r="F37" s="82"/>
    </row>
    <row r="38" spans="1:6" ht="57.5" x14ac:dyDescent="0.35">
      <c r="A38" s="81">
        <f t="shared" si="0"/>
        <v>28</v>
      </c>
      <c r="B38" s="120" t="s">
        <v>374</v>
      </c>
      <c r="C38" s="126"/>
      <c r="D38" s="126"/>
      <c r="E38" s="84" t="s">
        <v>160</v>
      </c>
      <c r="F38" s="82"/>
    </row>
    <row r="39" spans="1:6" ht="33.75" customHeight="1" x14ac:dyDescent="0.35">
      <c r="A39" s="81">
        <f t="shared" si="0"/>
        <v>29</v>
      </c>
      <c r="B39" s="120" t="s">
        <v>375</v>
      </c>
      <c r="C39" s="126"/>
      <c r="D39" s="126"/>
      <c r="E39" s="84" t="s">
        <v>160</v>
      </c>
      <c r="F39" s="82"/>
    </row>
    <row r="40" spans="1:6" ht="35.25" customHeight="1" x14ac:dyDescent="0.35">
      <c r="A40" s="81">
        <f t="shared" si="0"/>
        <v>30</v>
      </c>
      <c r="B40" s="120" t="s">
        <v>376</v>
      </c>
      <c r="C40" s="126"/>
      <c r="D40" s="126"/>
      <c r="E40" s="84" t="s">
        <v>160</v>
      </c>
      <c r="F40" s="82"/>
    </row>
    <row r="41" spans="1:6" ht="23" x14ac:dyDescent="0.35">
      <c r="A41" s="81">
        <f t="shared" si="0"/>
        <v>31</v>
      </c>
      <c r="B41" s="120" t="s">
        <v>377</v>
      </c>
      <c r="C41" s="126"/>
      <c r="D41" s="126"/>
      <c r="E41" s="84" t="s">
        <v>160</v>
      </c>
      <c r="F41" s="82"/>
    </row>
    <row r="42" spans="1:6" ht="61.5" customHeight="1" x14ac:dyDescent="0.35">
      <c r="A42" s="81">
        <f t="shared" si="0"/>
        <v>32</v>
      </c>
      <c r="B42" s="120" t="s">
        <v>397</v>
      </c>
      <c r="C42" s="126"/>
      <c r="D42" s="126"/>
      <c r="E42" s="84" t="s">
        <v>160</v>
      </c>
      <c r="F42" s="82"/>
    </row>
    <row r="43" spans="1:6" ht="46.5" customHeight="1" x14ac:dyDescent="0.35">
      <c r="A43" s="81">
        <f t="shared" si="0"/>
        <v>33</v>
      </c>
      <c r="B43" s="120" t="s">
        <v>378</v>
      </c>
      <c r="C43" s="126"/>
      <c r="D43" s="126"/>
      <c r="E43" s="84" t="s">
        <v>160</v>
      </c>
      <c r="F43" s="82"/>
    </row>
    <row r="44" spans="1:6" ht="69" x14ac:dyDescent="0.35">
      <c r="A44" s="81">
        <f t="shared" si="0"/>
        <v>34</v>
      </c>
      <c r="B44" s="120" t="s">
        <v>379</v>
      </c>
      <c r="C44" s="126"/>
      <c r="D44" s="126"/>
      <c r="E44" s="84" t="s">
        <v>160</v>
      </c>
      <c r="F44" s="82"/>
    </row>
    <row r="45" spans="1:6" ht="23" x14ac:dyDescent="0.35">
      <c r="A45" s="81">
        <f t="shared" si="0"/>
        <v>35</v>
      </c>
      <c r="B45" s="120" t="s">
        <v>380</v>
      </c>
      <c r="C45" s="126"/>
      <c r="D45" s="126"/>
      <c r="E45" s="84" t="s">
        <v>160</v>
      </c>
      <c r="F45" s="82"/>
    </row>
    <row r="46" spans="1:6" ht="23" x14ac:dyDescent="0.35">
      <c r="A46" s="81">
        <f t="shared" si="0"/>
        <v>36</v>
      </c>
      <c r="B46" s="120" t="s">
        <v>381</v>
      </c>
      <c r="C46" s="126"/>
      <c r="D46" s="126"/>
      <c r="E46" s="84" t="s">
        <v>160</v>
      </c>
      <c r="F46" s="82"/>
    </row>
    <row r="47" spans="1:6" ht="23" x14ac:dyDescent="0.35">
      <c r="A47" s="81">
        <f t="shared" si="0"/>
        <v>37</v>
      </c>
      <c r="B47" s="120" t="s">
        <v>382</v>
      </c>
      <c r="C47" s="126"/>
      <c r="D47" s="126"/>
      <c r="E47" s="84" t="s">
        <v>160</v>
      </c>
      <c r="F47" s="82"/>
    </row>
    <row r="48" spans="1:6" ht="40.5" customHeight="1" x14ac:dyDescent="0.35">
      <c r="A48" s="81">
        <f t="shared" si="0"/>
        <v>38</v>
      </c>
      <c r="B48" s="120" t="s">
        <v>383</v>
      </c>
      <c r="C48" s="126"/>
      <c r="D48" s="126"/>
      <c r="E48" s="84" t="s">
        <v>160</v>
      </c>
      <c r="F48" s="82"/>
    </row>
    <row r="49" spans="1:6" ht="23" x14ac:dyDescent="0.35">
      <c r="A49" s="81">
        <f t="shared" si="0"/>
        <v>39</v>
      </c>
      <c r="B49" s="120" t="s">
        <v>384</v>
      </c>
      <c r="C49" s="126"/>
      <c r="D49" s="126"/>
      <c r="E49" s="84" t="s">
        <v>160</v>
      </c>
      <c r="F49" s="82"/>
    </row>
    <row r="50" spans="1:6" ht="23" x14ac:dyDescent="0.35">
      <c r="A50" s="81">
        <f t="shared" si="0"/>
        <v>40</v>
      </c>
      <c r="B50" s="120" t="s">
        <v>385</v>
      </c>
      <c r="C50" s="126"/>
      <c r="D50" s="126"/>
      <c r="E50" s="84" t="s">
        <v>160</v>
      </c>
      <c r="F50" s="82"/>
    </row>
    <row r="51" spans="1:6" ht="20" x14ac:dyDescent="0.35">
      <c r="A51" s="81">
        <f t="shared" si="0"/>
        <v>41</v>
      </c>
      <c r="B51" s="120" t="s">
        <v>386</v>
      </c>
      <c r="C51" s="126"/>
      <c r="D51" s="126"/>
      <c r="E51" s="84" t="s">
        <v>160</v>
      </c>
      <c r="F51" s="82"/>
    </row>
    <row r="52" spans="1:6" ht="23" x14ac:dyDescent="0.35">
      <c r="A52" s="81">
        <f t="shared" si="0"/>
        <v>42</v>
      </c>
      <c r="B52" s="120" t="s">
        <v>387</v>
      </c>
      <c r="C52" s="126"/>
      <c r="D52" s="126"/>
      <c r="E52" s="84" t="s">
        <v>160</v>
      </c>
      <c r="F52" s="82"/>
    </row>
    <row r="53" spans="1:6" ht="34.5" x14ac:dyDescent="0.35">
      <c r="A53" s="81">
        <f t="shared" si="0"/>
        <v>43</v>
      </c>
      <c r="B53" s="120" t="s">
        <v>388</v>
      </c>
      <c r="C53" s="126"/>
      <c r="D53" s="126"/>
      <c r="E53" s="84" t="s">
        <v>160</v>
      </c>
      <c r="F53" s="82"/>
    </row>
    <row r="54" spans="1:6" ht="23" x14ac:dyDescent="0.35">
      <c r="A54" s="81">
        <f t="shared" si="0"/>
        <v>44</v>
      </c>
      <c r="B54" s="120" t="s">
        <v>398</v>
      </c>
      <c r="C54" s="126"/>
      <c r="D54" s="126"/>
      <c r="E54" s="84" t="s">
        <v>160</v>
      </c>
      <c r="F54" s="82"/>
    </row>
    <row r="55" spans="1:6" ht="52.5" customHeight="1" x14ac:dyDescent="0.35">
      <c r="A55" s="81">
        <f t="shared" si="0"/>
        <v>45</v>
      </c>
      <c r="B55" s="121" t="s">
        <v>399</v>
      </c>
      <c r="C55" s="126"/>
      <c r="D55" s="126"/>
      <c r="E55" s="84" t="s">
        <v>160</v>
      </c>
      <c r="F55" s="82"/>
    </row>
    <row r="56" spans="1:6" ht="23" x14ac:dyDescent="0.35">
      <c r="A56" s="81">
        <f t="shared" si="0"/>
        <v>46</v>
      </c>
      <c r="B56" s="121" t="s">
        <v>186</v>
      </c>
      <c r="C56" s="126"/>
      <c r="D56" s="126"/>
      <c r="E56" s="84" t="s">
        <v>160</v>
      </c>
      <c r="F56" s="82"/>
    </row>
    <row r="57" spans="1:6" ht="46" x14ac:dyDescent="0.35">
      <c r="A57" s="81">
        <f t="shared" si="0"/>
        <v>47</v>
      </c>
      <c r="B57" s="121" t="s">
        <v>404</v>
      </c>
      <c r="C57" s="126"/>
      <c r="D57" s="126"/>
      <c r="E57" s="84" t="s">
        <v>160</v>
      </c>
      <c r="F57" s="82"/>
    </row>
    <row r="58" spans="1:6" ht="57.5" x14ac:dyDescent="0.35">
      <c r="A58" s="81">
        <f t="shared" si="0"/>
        <v>48</v>
      </c>
      <c r="B58" s="121" t="s">
        <v>405</v>
      </c>
      <c r="C58" s="126"/>
      <c r="D58" s="126"/>
      <c r="E58" s="84" t="s">
        <v>160</v>
      </c>
      <c r="F58" s="82"/>
    </row>
    <row r="59" spans="1:6" ht="23" x14ac:dyDescent="0.35">
      <c r="A59" s="81">
        <f t="shared" si="0"/>
        <v>49</v>
      </c>
      <c r="B59" s="121" t="s">
        <v>460</v>
      </c>
      <c r="C59" s="126"/>
      <c r="D59" s="126"/>
      <c r="E59" s="84"/>
      <c r="F59" s="82"/>
    </row>
    <row r="60" spans="1:6" ht="23" x14ac:dyDescent="0.35">
      <c r="A60" s="81">
        <f t="shared" si="0"/>
        <v>50</v>
      </c>
      <c r="B60" s="121" t="s">
        <v>461</v>
      </c>
      <c r="C60" s="126"/>
      <c r="D60" s="126"/>
      <c r="E60" s="84"/>
      <c r="F60" s="82"/>
    </row>
    <row r="61" spans="1:6" ht="23" x14ac:dyDescent="0.35">
      <c r="A61" s="81">
        <f t="shared" si="0"/>
        <v>51</v>
      </c>
      <c r="B61" s="121" t="s">
        <v>406</v>
      </c>
      <c r="C61" s="126"/>
      <c r="D61" s="126"/>
      <c r="E61" s="84" t="s">
        <v>160</v>
      </c>
      <c r="F61" s="82"/>
    </row>
    <row r="62" spans="1:6" x14ac:dyDescent="0.35">
      <c r="A62" s="319" t="s">
        <v>410</v>
      </c>
      <c r="B62" s="317"/>
      <c r="C62" s="317"/>
      <c r="D62" s="317"/>
      <c r="E62" s="317"/>
      <c r="F62" s="320"/>
    </row>
    <row r="63" spans="1:6" ht="34.5" x14ac:dyDescent="0.35">
      <c r="A63" s="118">
        <v>50</v>
      </c>
      <c r="B63" s="121" t="s">
        <v>407</v>
      </c>
      <c r="C63" s="126"/>
      <c r="D63" s="126"/>
      <c r="E63" s="84" t="s">
        <v>160</v>
      </c>
      <c r="F63" s="82"/>
    </row>
    <row r="64" spans="1:6" ht="61.5" customHeight="1" x14ac:dyDescent="0.35">
      <c r="A64" s="81">
        <f>A63+1</f>
        <v>51</v>
      </c>
      <c r="B64" s="121" t="s">
        <v>409</v>
      </c>
      <c r="C64" s="126"/>
      <c r="D64" s="126"/>
      <c r="E64" s="84" t="s">
        <v>160</v>
      </c>
      <c r="F64" s="82"/>
    </row>
    <row r="65" spans="1:6" ht="46" x14ac:dyDescent="0.35">
      <c r="A65" s="81">
        <f t="shared" ref="A65:A66" si="1">A64+1</f>
        <v>52</v>
      </c>
      <c r="B65" s="121" t="s">
        <v>408</v>
      </c>
      <c r="C65" s="126"/>
      <c r="D65" s="126"/>
      <c r="E65" s="84" t="s">
        <v>160</v>
      </c>
      <c r="F65" s="82"/>
    </row>
    <row r="66" spans="1:6" ht="23" x14ac:dyDescent="0.35">
      <c r="A66" s="81">
        <f t="shared" si="1"/>
        <v>53</v>
      </c>
      <c r="B66" s="121" t="s">
        <v>411</v>
      </c>
      <c r="C66" s="126"/>
      <c r="D66" s="126"/>
      <c r="E66" s="84" t="s">
        <v>160</v>
      </c>
      <c r="F66" s="82"/>
    </row>
    <row r="67" spans="1:6" ht="23.25" customHeight="1" x14ac:dyDescent="0.35">
      <c r="A67" s="317" t="s">
        <v>412</v>
      </c>
      <c r="B67" s="317"/>
      <c r="C67" s="317"/>
      <c r="D67" s="317"/>
      <c r="E67" s="317"/>
      <c r="F67" s="320"/>
    </row>
    <row r="68" spans="1:6" ht="23" x14ac:dyDescent="0.35">
      <c r="A68" s="81">
        <f>A66+1</f>
        <v>54</v>
      </c>
      <c r="B68" s="121" t="s">
        <v>413</v>
      </c>
      <c r="C68" s="126"/>
      <c r="D68" s="126"/>
      <c r="E68" s="84" t="s">
        <v>160</v>
      </c>
      <c r="F68" s="82"/>
    </row>
    <row r="69" spans="1:6" ht="21.75" customHeight="1" x14ac:dyDescent="0.35">
      <c r="A69" s="317" t="s">
        <v>414</v>
      </c>
      <c r="B69" s="317"/>
      <c r="C69" s="317"/>
      <c r="D69" s="317"/>
      <c r="E69" s="317"/>
      <c r="F69" s="320"/>
    </row>
    <row r="70" spans="1:6" ht="23" x14ac:dyDescent="0.35">
      <c r="A70" s="81">
        <f>A68+1</f>
        <v>55</v>
      </c>
      <c r="B70" s="121" t="s">
        <v>415</v>
      </c>
      <c r="C70" s="126"/>
      <c r="D70" s="126"/>
      <c r="E70" s="84" t="s">
        <v>160</v>
      </c>
      <c r="F70" s="82"/>
    </row>
    <row r="71" spans="1:6" ht="23" x14ac:dyDescent="0.35">
      <c r="A71" s="81">
        <v>56</v>
      </c>
      <c r="B71" s="121" t="s">
        <v>416</v>
      </c>
      <c r="C71" s="126"/>
      <c r="D71" s="126"/>
      <c r="E71" s="84" t="s">
        <v>160</v>
      </c>
      <c r="F71" s="82"/>
    </row>
    <row r="72" spans="1:6" ht="46" x14ac:dyDescent="0.35">
      <c r="A72" s="81">
        <v>57</v>
      </c>
      <c r="B72" s="121" t="s">
        <v>417</v>
      </c>
      <c r="C72" s="126"/>
      <c r="D72" s="126"/>
      <c r="E72" s="84" t="s">
        <v>160</v>
      </c>
      <c r="F72" s="82"/>
    </row>
    <row r="73" spans="1:6" ht="22.5" customHeight="1" x14ac:dyDescent="0.35">
      <c r="A73" s="317" t="s">
        <v>38</v>
      </c>
      <c r="B73" s="317"/>
      <c r="C73" s="317"/>
      <c r="D73" s="317"/>
      <c r="E73" s="317"/>
      <c r="F73" s="317"/>
    </row>
    <row r="74" spans="1:6" ht="34.5" x14ac:dyDescent="0.35">
      <c r="A74" s="81">
        <f>A72+1</f>
        <v>58</v>
      </c>
      <c r="B74" s="121" t="s">
        <v>418</v>
      </c>
      <c r="C74" s="126"/>
      <c r="D74" s="126"/>
      <c r="E74" s="84" t="s">
        <v>160</v>
      </c>
      <c r="F74" s="82"/>
    </row>
    <row r="75" spans="1:6" ht="23" x14ac:dyDescent="0.35">
      <c r="A75" s="81">
        <v>59</v>
      </c>
      <c r="B75" s="121" t="s">
        <v>419</v>
      </c>
      <c r="C75" s="126"/>
      <c r="D75" s="126"/>
      <c r="E75" s="84" t="s">
        <v>160</v>
      </c>
      <c r="F75" s="82"/>
    </row>
    <row r="76" spans="1:6" ht="23" x14ac:dyDescent="0.35">
      <c r="A76" s="81">
        <v>60</v>
      </c>
      <c r="B76" s="121" t="s">
        <v>420</v>
      </c>
      <c r="C76" s="126"/>
      <c r="D76" s="126"/>
      <c r="E76" s="84" t="s">
        <v>160</v>
      </c>
      <c r="F76" s="82"/>
    </row>
    <row r="77" spans="1:6" ht="34.5" x14ac:dyDescent="0.35">
      <c r="A77" s="81">
        <v>61</v>
      </c>
      <c r="B77" s="121" t="s">
        <v>421</v>
      </c>
      <c r="C77" s="126"/>
      <c r="D77" s="126"/>
      <c r="E77" s="84" t="s">
        <v>160</v>
      </c>
      <c r="F77" s="82"/>
    </row>
    <row r="78" spans="1:6" ht="25.5" customHeight="1" x14ac:dyDescent="0.35">
      <c r="A78" s="317" t="s">
        <v>39</v>
      </c>
      <c r="B78" s="317"/>
      <c r="C78" s="317"/>
      <c r="D78" s="317"/>
      <c r="E78" s="317"/>
      <c r="F78" s="317"/>
    </row>
    <row r="79" spans="1:6" ht="23" x14ac:dyDescent="0.35">
      <c r="A79" s="81">
        <v>62</v>
      </c>
      <c r="B79" s="121" t="s">
        <v>422</v>
      </c>
      <c r="C79" s="126"/>
      <c r="D79" s="126"/>
      <c r="E79" s="84" t="s">
        <v>160</v>
      </c>
      <c r="F79" s="82"/>
    </row>
    <row r="80" spans="1:6" ht="22.5" customHeight="1" x14ac:dyDescent="0.35">
      <c r="A80" s="317" t="s">
        <v>423</v>
      </c>
      <c r="B80" s="317"/>
      <c r="C80" s="317"/>
      <c r="D80" s="317"/>
      <c r="E80" s="317"/>
      <c r="F80" s="317"/>
    </row>
    <row r="81" spans="1:6" ht="23" x14ac:dyDescent="0.35">
      <c r="A81" s="81">
        <v>63</v>
      </c>
      <c r="B81" s="121" t="s">
        <v>187</v>
      </c>
      <c r="C81" s="126"/>
      <c r="D81" s="126"/>
      <c r="E81" s="84" t="s">
        <v>160</v>
      </c>
      <c r="F81" s="82"/>
    </row>
    <row r="82" spans="1:6" ht="20.25" customHeight="1" x14ac:dyDescent="0.35">
      <c r="A82" s="317" t="s">
        <v>41</v>
      </c>
      <c r="B82" s="317"/>
      <c r="C82" s="317"/>
      <c r="D82" s="317"/>
      <c r="E82" s="317"/>
      <c r="F82" s="317"/>
    </row>
    <row r="83" spans="1:6" ht="46" x14ac:dyDescent="0.35">
      <c r="A83" s="81">
        <v>64</v>
      </c>
      <c r="B83" s="121" t="s">
        <v>188</v>
      </c>
      <c r="C83" s="126"/>
      <c r="D83" s="126"/>
      <c r="E83" s="84" t="s">
        <v>160</v>
      </c>
      <c r="F83" s="82"/>
    </row>
    <row r="84" spans="1:6" ht="23" x14ac:dyDescent="0.35">
      <c r="A84" s="81">
        <v>65</v>
      </c>
      <c r="B84" s="121" t="s">
        <v>424</v>
      </c>
      <c r="C84" s="126"/>
      <c r="D84" s="126"/>
      <c r="E84" s="84" t="s">
        <v>160</v>
      </c>
      <c r="F84" s="82"/>
    </row>
    <row r="85" spans="1:6" ht="19.5" customHeight="1" x14ac:dyDescent="0.35">
      <c r="A85" s="317" t="s">
        <v>42</v>
      </c>
      <c r="B85" s="317"/>
      <c r="C85" s="317"/>
      <c r="D85" s="317"/>
      <c r="E85" s="317"/>
      <c r="F85" s="317"/>
    </row>
    <row r="86" spans="1:6" ht="46" x14ac:dyDescent="0.35">
      <c r="A86" s="81">
        <v>66</v>
      </c>
      <c r="B86" s="121" t="s">
        <v>425</v>
      </c>
      <c r="C86" s="126"/>
      <c r="D86" s="126"/>
      <c r="E86" s="84" t="s">
        <v>160</v>
      </c>
      <c r="F86" s="82"/>
    </row>
    <row r="87" spans="1:6" ht="21" customHeight="1" x14ac:dyDescent="0.35">
      <c r="A87" s="317" t="s">
        <v>426</v>
      </c>
      <c r="B87" s="317"/>
      <c r="C87" s="317"/>
      <c r="D87" s="317"/>
      <c r="E87" s="317"/>
      <c r="F87" s="317"/>
    </row>
    <row r="88" spans="1:6" ht="46" x14ac:dyDescent="0.35">
      <c r="A88" s="81">
        <v>67</v>
      </c>
      <c r="B88" s="121" t="s">
        <v>427</v>
      </c>
      <c r="C88" s="126"/>
      <c r="D88" s="126"/>
      <c r="E88" s="84" t="s">
        <v>160</v>
      </c>
      <c r="F88" s="82"/>
    </row>
    <row r="89" spans="1:6" ht="18.75" customHeight="1" x14ac:dyDescent="0.35">
      <c r="A89" s="317" t="s">
        <v>45</v>
      </c>
      <c r="B89" s="317"/>
      <c r="C89" s="317"/>
      <c r="D89" s="317"/>
      <c r="E89" s="317"/>
      <c r="F89" s="317"/>
    </row>
    <row r="90" spans="1:6" ht="23" x14ac:dyDescent="0.35">
      <c r="A90" s="81">
        <v>68</v>
      </c>
      <c r="B90" s="121" t="s">
        <v>210</v>
      </c>
      <c r="C90" s="126"/>
      <c r="D90" s="126"/>
      <c r="E90" s="84" t="s">
        <v>160</v>
      </c>
      <c r="F90" s="82"/>
    </row>
    <row r="91" spans="1:6" ht="23" x14ac:dyDescent="0.35">
      <c r="A91" s="81">
        <v>69</v>
      </c>
      <c r="B91" s="121" t="s">
        <v>428</v>
      </c>
      <c r="C91" s="126"/>
      <c r="D91" s="126"/>
      <c r="E91" s="84" t="s">
        <v>160</v>
      </c>
      <c r="F91" s="82"/>
    </row>
    <row r="92" spans="1:6" ht="23" x14ac:dyDescent="0.35">
      <c r="A92" s="81">
        <v>70</v>
      </c>
      <c r="B92" s="121" t="s">
        <v>429</v>
      </c>
      <c r="C92" s="126"/>
      <c r="D92" s="126"/>
      <c r="E92" s="84" t="s">
        <v>160</v>
      </c>
      <c r="F92" s="82"/>
    </row>
    <row r="93" spans="1:6" ht="34.5" x14ac:dyDescent="0.35">
      <c r="A93" s="81">
        <v>71</v>
      </c>
      <c r="B93" s="121" t="s">
        <v>430</v>
      </c>
      <c r="C93" s="126"/>
      <c r="D93" s="126"/>
      <c r="E93" s="84" t="s">
        <v>160</v>
      </c>
      <c r="F93" s="82"/>
    </row>
    <row r="94" spans="1:6" ht="23" x14ac:dyDescent="0.35">
      <c r="A94" s="81">
        <v>72</v>
      </c>
      <c r="B94" s="121" t="s">
        <v>431</v>
      </c>
      <c r="C94" s="126"/>
      <c r="D94" s="126"/>
      <c r="E94" s="84" t="s">
        <v>160</v>
      </c>
      <c r="F94" s="82"/>
    </row>
    <row r="95" spans="1:6" ht="15" customHeight="1" x14ac:dyDescent="0.35">
      <c r="A95" s="317" t="s">
        <v>432</v>
      </c>
      <c r="B95" s="317"/>
      <c r="C95" s="317"/>
      <c r="D95" s="317"/>
      <c r="E95" s="317"/>
      <c r="F95" s="317"/>
    </row>
    <row r="96" spans="1:6" ht="23" x14ac:dyDescent="0.35">
      <c r="A96" s="81">
        <v>73</v>
      </c>
      <c r="B96" s="121" t="s">
        <v>433</v>
      </c>
      <c r="C96" s="126"/>
      <c r="D96" s="126"/>
      <c r="E96" s="84" t="s">
        <v>160</v>
      </c>
      <c r="F96" s="82"/>
    </row>
    <row r="97" spans="1:6" ht="34.5" x14ac:dyDescent="0.35">
      <c r="A97" s="81">
        <v>74</v>
      </c>
      <c r="B97" s="121" t="s">
        <v>211</v>
      </c>
      <c r="C97" s="126"/>
      <c r="D97" s="126"/>
      <c r="E97" s="84" t="s">
        <v>160</v>
      </c>
      <c r="F97" s="82"/>
    </row>
    <row r="98" spans="1:6" ht="34.5" x14ac:dyDescent="0.35">
      <c r="A98" s="81">
        <v>75</v>
      </c>
      <c r="B98" s="121" t="s">
        <v>434</v>
      </c>
      <c r="C98" s="126"/>
      <c r="D98" s="126"/>
      <c r="E98" s="84" t="s">
        <v>160</v>
      </c>
      <c r="F98" s="82"/>
    </row>
    <row r="99" spans="1:6" ht="23" x14ac:dyDescent="0.35">
      <c r="A99" s="81">
        <v>76</v>
      </c>
      <c r="B99" s="121" t="s">
        <v>435</v>
      </c>
      <c r="C99" s="126"/>
      <c r="D99" s="126"/>
      <c r="E99" s="84" t="s">
        <v>160</v>
      </c>
      <c r="F99" s="82"/>
    </row>
    <row r="100" spans="1:6" ht="20" x14ac:dyDescent="0.35">
      <c r="A100" s="81">
        <v>77</v>
      </c>
      <c r="B100" s="121" t="s">
        <v>436</v>
      </c>
      <c r="C100" s="126"/>
      <c r="D100" s="126"/>
      <c r="E100" s="84" t="s">
        <v>160</v>
      </c>
      <c r="F100" s="82"/>
    </row>
    <row r="101" spans="1:6" ht="23" x14ac:dyDescent="0.35">
      <c r="A101" s="81">
        <v>78</v>
      </c>
      <c r="B101" s="121" t="s">
        <v>437</v>
      </c>
      <c r="C101" s="126"/>
      <c r="D101" s="126"/>
      <c r="E101" s="84" t="s">
        <v>160</v>
      </c>
      <c r="F101" s="82"/>
    </row>
    <row r="102" spans="1:6" ht="34.5" x14ac:dyDescent="0.35">
      <c r="A102" s="81">
        <v>79</v>
      </c>
      <c r="B102" s="121" t="s">
        <v>212</v>
      </c>
      <c r="C102" s="126"/>
      <c r="D102" s="126"/>
      <c r="E102" s="84" t="s">
        <v>160</v>
      </c>
      <c r="F102" s="82"/>
    </row>
    <row r="103" spans="1:6" ht="15" customHeight="1" x14ac:dyDescent="0.35">
      <c r="A103" s="317" t="s">
        <v>438</v>
      </c>
      <c r="B103" s="317"/>
      <c r="C103" s="317"/>
      <c r="D103" s="317"/>
      <c r="E103" s="317"/>
      <c r="F103" s="317"/>
    </row>
    <row r="104" spans="1:6" ht="34.5" x14ac:dyDescent="0.35">
      <c r="A104" s="81">
        <v>80</v>
      </c>
      <c r="B104" s="121" t="s">
        <v>439</v>
      </c>
      <c r="C104" s="126"/>
      <c r="D104" s="126"/>
      <c r="E104" s="84" t="s">
        <v>160</v>
      </c>
      <c r="F104" s="82"/>
    </row>
    <row r="105" spans="1:6" ht="15" customHeight="1" x14ac:dyDescent="0.35">
      <c r="A105" s="317" t="s">
        <v>54</v>
      </c>
      <c r="B105" s="317"/>
      <c r="C105" s="317"/>
      <c r="D105" s="317"/>
      <c r="E105" s="317"/>
      <c r="F105" s="317"/>
    </row>
    <row r="106" spans="1:6" ht="23" x14ac:dyDescent="0.35">
      <c r="A106" s="81">
        <v>81</v>
      </c>
      <c r="B106" s="121" t="s">
        <v>440</v>
      </c>
      <c r="C106" s="126"/>
      <c r="D106" s="126"/>
      <c r="E106" s="84" t="s">
        <v>160</v>
      </c>
      <c r="F106" s="82"/>
    </row>
    <row r="107" spans="1:6" ht="15" customHeight="1" x14ac:dyDescent="0.35">
      <c r="A107" s="317" t="s">
        <v>268</v>
      </c>
      <c r="B107" s="317"/>
      <c r="C107" s="317"/>
      <c r="D107" s="317"/>
      <c r="E107" s="317"/>
      <c r="F107" s="317"/>
    </row>
    <row r="108" spans="1:6" ht="23" x14ac:dyDescent="0.35">
      <c r="A108" s="81">
        <v>82</v>
      </c>
      <c r="B108" s="121" t="s">
        <v>441</v>
      </c>
      <c r="C108" s="126"/>
      <c r="D108" s="126"/>
      <c r="E108" s="84" t="s">
        <v>160</v>
      </c>
      <c r="F108" s="82"/>
    </row>
    <row r="109" spans="1:6" ht="23" x14ac:dyDescent="0.35">
      <c r="A109" s="81">
        <v>83</v>
      </c>
      <c r="B109" s="121" t="s">
        <v>442</v>
      </c>
      <c r="C109" s="126"/>
      <c r="D109" s="126"/>
      <c r="E109" s="84" t="s">
        <v>160</v>
      </c>
      <c r="F109" s="82"/>
    </row>
    <row r="110" spans="1:6" ht="15" customHeight="1" x14ac:dyDescent="0.35">
      <c r="A110" s="317" t="s">
        <v>443</v>
      </c>
      <c r="B110" s="317"/>
      <c r="C110" s="317"/>
      <c r="D110" s="317"/>
      <c r="E110" s="317"/>
      <c r="F110" s="317"/>
    </row>
    <row r="111" spans="1:6" ht="57.5" x14ac:dyDescent="0.35">
      <c r="A111" s="81">
        <v>84</v>
      </c>
      <c r="B111" s="121" t="s">
        <v>444</v>
      </c>
      <c r="C111" s="126"/>
      <c r="D111" s="126"/>
      <c r="E111" s="84" t="s">
        <v>160</v>
      </c>
      <c r="F111" s="82"/>
    </row>
    <row r="112" spans="1:6" ht="15" customHeight="1" x14ac:dyDescent="0.35">
      <c r="A112" s="317" t="s">
        <v>213</v>
      </c>
      <c r="B112" s="317"/>
      <c r="C112" s="317"/>
      <c r="D112" s="317"/>
      <c r="E112" s="317"/>
      <c r="F112" s="317"/>
    </row>
    <row r="113" spans="1:6" ht="34.5" x14ac:dyDescent="0.35">
      <c r="A113" s="81">
        <v>85</v>
      </c>
      <c r="B113" s="121" t="s">
        <v>445</v>
      </c>
      <c r="C113" s="126"/>
      <c r="D113" s="126"/>
      <c r="E113" s="84" t="s">
        <v>160</v>
      </c>
      <c r="F113" s="82"/>
    </row>
    <row r="114" spans="1:6" ht="20" x14ac:dyDescent="0.35">
      <c r="A114" s="81">
        <v>86</v>
      </c>
      <c r="B114" s="120" t="s">
        <v>446</v>
      </c>
      <c r="C114" s="126"/>
      <c r="D114" s="126"/>
      <c r="E114" s="84" t="s">
        <v>160</v>
      </c>
      <c r="F114" s="82"/>
    </row>
    <row r="115" spans="1:6" ht="23" x14ac:dyDescent="0.35">
      <c r="A115" s="81">
        <v>87</v>
      </c>
      <c r="B115" s="120" t="s">
        <v>447</v>
      </c>
      <c r="C115" s="126"/>
      <c r="D115" s="126"/>
      <c r="E115" s="84" t="s">
        <v>160</v>
      </c>
      <c r="F115" s="82"/>
    </row>
    <row r="116" spans="1:6" ht="23" x14ac:dyDescent="0.35">
      <c r="A116" s="81">
        <v>88</v>
      </c>
      <c r="B116" s="120" t="s">
        <v>448</v>
      </c>
      <c r="C116" s="126"/>
      <c r="D116" s="126"/>
      <c r="E116" s="84" t="s">
        <v>160</v>
      </c>
      <c r="F116" s="82"/>
    </row>
    <row r="117" spans="1:6" ht="20" x14ac:dyDescent="0.35">
      <c r="A117" s="81">
        <v>89</v>
      </c>
      <c r="B117" s="120" t="s">
        <v>449</v>
      </c>
      <c r="C117" s="126"/>
      <c r="D117" s="126"/>
      <c r="E117" s="84" t="s">
        <v>160</v>
      </c>
      <c r="F117" s="82"/>
    </row>
    <row r="118" spans="1:6" ht="15" customHeight="1" x14ac:dyDescent="0.35">
      <c r="A118" s="317" t="s">
        <v>214</v>
      </c>
      <c r="B118" s="317"/>
      <c r="C118" s="317"/>
      <c r="D118" s="317"/>
      <c r="E118" s="317"/>
      <c r="F118" s="317"/>
    </row>
    <row r="119" spans="1:6" ht="46" x14ac:dyDescent="0.35">
      <c r="A119" s="119">
        <v>90</v>
      </c>
      <c r="B119" s="120" t="s">
        <v>450</v>
      </c>
      <c r="C119" s="126"/>
      <c r="D119" s="126"/>
      <c r="E119" s="84" t="s">
        <v>160</v>
      </c>
      <c r="F119" s="82"/>
    </row>
    <row r="120" spans="1:6" ht="34.5" x14ac:dyDescent="0.35">
      <c r="A120" s="119">
        <v>91</v>
      </c>
      <c r="B120" s="120" t="s">
        <v>215</v>
      </c>
      <c r="C120" s="126"/>
      <c r="D120" s="126"/>
      <c r="E120" s="84" t="s">
        <v>160</v>
      </c>
      <c r="F120" s="82"/>
    </row>
    <row r="121" spans="1:6" ht="20" x14ac:dyDescent="0.35">
      <c r="A121" s="119">
        <v>92</v>
      </c>
      <c r="B121" s="120" t="s">
        <v>216</v>
      </c>
      <c r="C121" s="126"/>
      <c r="D121" s="126"/>
      <c r="E121" s="84" t="s">
        <v>160</v>
      </c>
      <c r="F121" s="82"/>
    </row>
    <row r="122" spans="1:6" ht="46" x14ac:dyDescent="0.35">
      <c r="A122" s="119">
        <v>93</v>
      </c>
      <c r="B122" s="120" t="s">
        <v>217</v>
      </c>
      <c r="C122" s="126"/>
      <c r="D122" s="126"/>
      <c r="E122" s="84" t="s">
        <v>160</v>
      </c>
      <c r="F122" s="82"/>
    </row>
    <row r="123" spans="1:6" ht="34.5" x14ac:dyDescent="0.35">
      <c r="A123" s="119">
        <v>94</v>
      </c>
      <c r="B123" s="120" t="s">
        <v>451</v>
      </c>
      <c r="C123" s="126"/>
      <c r="D123" s="126"/>
      <c r="E123" s="84" t="s">
        <v>160</v>
      </c>
      <c r="F123" s="82"/>
    </row>
    <row r="124" spans="1:6" ht="15" customHeight="1" x14ac:dyDescent="0.35">
      <c r="A124" s="317" t="s">
        <v>452</v>
      </c>
      <c r="B124" s="317"/>
      <c r="C124" s="317"/>
      <c r="D124" s="317"/>
      <c r="E124" s="317"/>
      <c r="F124" s="317"/>
    </row>
    <row r="125" spans="1:6" ht="57.5" x14ac:dyDescent="0.35">
      <c r="A125" s="119">
        <v>95</v>
      </c>
      <c r="B125" s="123" t="s">
        <v>453</v>
      </c>
      <c r="C125" s="126"/>
      <c r="D125" s="126"/>
      <c r="E125" s="84" t="s">
        <v>160</v>
      </c>
      <c r="F125" s="82"/>
    </row>
    <row r="126" spans="1:6" ht="46" x14ac:dyDescent="0.35">
      <c r="A126" s="119">
        <v>96</v>
      </c>
      <c r="B126" s="122" t="s">
        <v>454</v>
      </c>
      <c r="C126" s="126"/>
      <c r="D126" s="126"/>
      <c r="E126" s="84" t="s">
        <v>160</v>
      </c>
      <c r="F126" s="82"/>
    </row>
    <row r="127" spans="1:6" ht="23" x14ac:dyDescent="0.35">
      <c r="A127" s="119">
        <v>97</v>
      </c>
      <c r="B127" s="120" t="s">
        <v>455</v>
      </c>
      <c r="C127" s="126"/>
      <c r="D127" s="126"/>
      <c r="E127" s="84" t="s">
        <v>160</v>
      </c>
      <c r="F127" s="82"/>
    </row>
    <row r="128" spans="1:6" ht="23" x14ac:dyDescent="0.35">
      <c r="A128" s="119">
        <v>98</v>
      </c>
      <c r="B128" s="120" t="s">
        <v>456</v>
      </c>
      <c r="C128" s="126"/>
      <c r="D128" s="126"/>
      <c r="E128" s="84" t="s">
        <v>160</v>
      </c>
      <c r="F128" s="82"/>
    </row>
    <row r="129" spans="1:6" ht="34.5" x14ac:dyDescent="0.35">
      <c r="A129" s="119">
        <v>99</v>
      </c>
      <c r="B129" s="120" t="s">
        <v>457</v>
      </c>
      <c r="C129" s="126"/>
      <c r="D129" s="126"/>
      <c r="E129" s="84" t="s">
        <v>160</v>
      </c>
      <c r="F129" s="82"/>
    </row>
    <row r="130" spans="1:6" ht="46" x14ac:dyDescent="0.35">
      <c r="A130" s="119">
        <v>100</v>
      </c>
      <c r="B130" s="120" t="s">
        <v>458</v>
      </c>
      <c r="C130" s="126"/>
      <c r="D130" s="126"/>
      <c r="E130" s="84" t="s">
        <v>160</v>
      </c>
      <c r="F130" s="82"/>
    </row>
    <row r="131" spans="1:6" ht="46" x14ac:dyDescent="0.35">
      <c r="A131" s="119">
        <v>101</v>
      </c>
      <c r="B131" s="120" t="s">
        <v>459</v>
      </c>
      <c r="C131" s="126"/>
      <c r="D131" s="126"/>
      <c r="E131" s="84" t="s">
        <v>160</v>
      </c>
      <c r="F131" s="82"/>
    </row>
  </sheetData>
  <sheetProtection algorithmName="SHA-512" hashValue="/LUhf51MXHR+DIIrbQiQpf5+uLn0bdLnK87tQ7BVSnIqoXh1FNOLQf8PlzMOBVVjsZU6LDxLeAIAVDi6ntWKWw==" saltValue="+cUQ2DP3uXOQszkQNMmhGQ==" spinCount="100000" sheet="1" objects="1" scenarios="1" formatCells="0" formatColumns="0" formatRows="0" selectLockedCells="1"/>
  <mergeCells count="24">
    <mergeCell ref="A110:F110"/>
    <mergeCell ref="A112:F112"/>
    <mergeCell ref="A118:F118"/>
    <mergeCell ref="A124:F124"/>
    <mergeCell ref="A89:F89"/>
    <mergeCell ref="A95:F95"/>
    <mergeCell ref="A103:F103"/>
    <mergeCell ref="A105:F105"/>
    <mergeCell ref="A107:F107"/>
    <mergeCell ref="A7:B7"/>
    <mergeCell ref="C7:F7"/>
    <mergeCell ref="A1:F5"/>
    <mergeCell ref="A6:F6"/>
    <mergeCell ref="A8:F8"/>
    <mergeCell ref="A10:F10"/>
    <mergeCell ref="A62:F62"/>
    <mergeCell ref="A67:F67"/>
    <mergeCell ref="A69:F69"/>
    <mergeCell ref="A73:F73"/>
    <mergeCell ref="A87:F87"/>
    <mergeCell ref="A85:F85"/>
    <mergeCell ref="A82:F82"/>
    <mergeCell ref="A80:F80"/>
    <mergeCell ref="A78:F78"/>
  </mergeCells>
  <pageMargins left="0.7" right="0.7" top="0.75" bottom="0.75" header="0.3" footer="0.3"/>
  <pageSetup paperSize="9" scale="46" orientation="portrait"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EMR</vt:lpstr>
      <vt:lpstr>SMR</vt:lpstr>
      <vt:lpstr>Costos</vt:lpstr>
      <vt:lpstr>Talento Humano</vt:lpstr>
      <vt:lpstr>Experiencia</vt:lpstr>
      <vt:lpstr>Certificaciones</vt:lpstr>
      <vt:lpstr>Nivel de Servicio</vt:lpstr>
      <vt:lpstr>RSG</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Henry Osorio Perea</dc:creator>
  <cp:lastModifiedBy>Jennifer Dahana Gutierrez Luna</cp:lastModifiedBy>
  <dcterms:created xsi:type="dcterms:W3CDTF">2019-07-17T13:08:12Z</dcterms:created>
  <dcterms:modified xsi:type="dcterms:W3CDTF">2019-11-08T20:28:26Z</dcterms:modified>
</cp:coreProperties>
</file>