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05" yWindow="870" windowWidth="21855" windowHeight="12570"/>
  </bookViews>
  <sheets>
    <sheet name="GTE-P04-F-14" sheetId="33" r:id="rId1"/>
  </sheets>
  <definedNames>
    <definedName name="_xlnm.Print_Area" localSheetId="0">'GTE-P04-F-14'!$A$1:$L$31</definedName>
  </definedNames>
  <calcPr calcId="145621"/>
</workbook>
</file>

<file path=xl/calcChain.xml><?xml version="1.0" encoding="utf-8"?>
<calcChain xmlns="http://schemas.openxmlformats.org/spreadsheetml/2006/main">
  <c r="J9" i="33" l="1"/>
  <c r="K9" i="33" s="1"/>
  <c r="J10" i="33"/>
  <c r="K10" i="33" s="1"/>
  <c r="J11" i="33"/>
  <c r="K11" i="33" s="1"/>
  <c r="J12" i="33"/>
  <c r="K12" i="33" s="1"/>
  <c r="J13" i="33"/>
  <c r="K13" i="33" s="1"/>
  <c r="J14" i="33"/>
  <c r="K14" i="33" s="1"/>
  <c r="J15" i="33"/>
  <c r="K15" i="33" s="1"/>
  <c r="J16" i="33"/>
  <c r="K16" i="33" s="1"/>
  <c r="J17" i="33"/>
  <c r="K17" i="33" s="1"/>
  <c r="J18" i="33"/>
  <c r="K18" i="33" s="1"/>
  <c r="J19" i="33"/>
  <c r="K19" i="33" s="1"/>
  <c r="J20" i="33"/>
  <c r="K20" i="33" s="1"/>
  <c r="J21" i="33"/>
  <c r="K21" i="33" s="1"/>
  <c r="J22" i="33"/>
  <c r="K22" i="33" s="1"/>
  <c r="J23" i="33"/>
  <c r="K23" i="33" s="1"/>
  <c r="J24" i="33"/>
  <c r="K24" i="33" s="1"/>
  <c r="J25" i="33"/>
  <c r="K25" i="33" s="1"/>
  <c r="J8" i="33"/>
  <c r="K8" i="33" s="1"/>
  <c r="K26" i="33" l="1"/>
</calcChain>
</file>

<file path=xl/sharedStrings.xml><?xml version="1.0" encoding="utf-8"?>
<sst xmlns="http://schemas.openxmlformats.org/spreadsheetml/2006/main" count="91" uniqueCount="51">
  <si>
    <t>EQUIPO</t>
  </si>
  <si>
    <t>MARCA</t>
  </si>
  <si>
    <t>MODELO</t>
  </si>
  <si>
    <t>SERIE</t>
  </si>
  <si>
    <t>ACTIVO FIJO</t>
  </si>
  <si>
    <t xml:space="preserve">UBICACIÓN </t>
  </si>
  <si>
    <t xml:space="preserve">CANTIDAD </t>
  </si>
  <si>
    <t>OBJETO</t>
  </si>
  <si>
    <t>GESTIÓN DE LA TECNOLOGÍA</t>
  </si>
  <si>
    <t xml:space="preserve"> </t>
  </si>
  <si>
    <t>INSTITUTO NACIONAL DE CANCEROLOGIA  ESE</t>
  </si>
  <si>
    <t>SOLICITUDES DE MANTENIMIENTO DE EQUIPOS MÉDICOS</t>
  </si>
  <si>
    <t>CABINA DE BIOSEGURIDAD</t>
  </si>
  <si>
    <t>LABCONCO</t>
  </si>
  <si>
    <t>LOGIC/3461001</t>
  </si>
  <si>
    <t>090914820B</t>
  </si>
  <si>
    <t xml:space="preserve"> 3620904GO  </t>
  </si>
  <si>
    <t>36208-04</t>
  </si>
  <si>
    <t>LOGIC</t>
  </si>
  <si>
    <t>120558547C</t>
  </si>
  <si>
    <t>ESCO</t>
  </si>
  <si>
    <t>AIRSTREAM</t>
  </si>
  <si>
    <t>AS NZ252208</t>
  </si>
  <si>
    <t>NUAIRE</t>
  </si>
  <si>
    <t>MU-425-200</t>
  </si>
  <si>
    <t>UN-440-400</t>
  </si>
  <si>
    <t>120457053C</t>
  </si>
  <si>
    <t>CABINA DE FLUJO LAMINAR</t>
  </si>
  <si>
    <t>36209-04 Y</t>
  </si>
  <si>
    <t>CAMPANA DE EXTRACCIÓN</t>
  </si>
  <si>
    <t>NR</t>
  </si>
  <si>
    <t>3930001</t>
  </si>
  <si>
    <t>101133313H</t>
  </si>
  <si>
    <t>CELDA CALIENTE</t>
  </si>
  <si>
    <t>VON GAHLEN</t>
  </si>
  <si>
    <t>2007.609 (1968)</t>
  </si>
  <si>
    <t>BANCO NACIONAL DE TUMORES</t>
  </si>
  <si>
    <t>BIOLOGIA DEL CANCER</t>
  </si>
  <si>
    <t>FARMACIA</t>
  </si>
  <si>
    <t>GENÉTICA</t>
  </si>
  <si>
    <t>RADIOFARMACIA</t>
  </si>
  <si>
    <t>BANCO DE SANGRE</t>
  </si>
  <si>
    <t>LABORATORIO CLINICO</t>
  </si>
  <si>
    <t>PATOLOGIA</t>
  </si>
  <si>
    <t xml:space="preserve">VALIDACION CABINAS </t>
  </si>
  <si>
    <t>TIPO DE MANTENIMIENTO:  VALIDACIÓN DE CABINAS</t>
  </si>
  <si>
    <t>VALOR UNITARIO</t>
  </si>
  <si>
    <t>IVA</t>
  </si>
  <si>
    <t>VALOR TOTAL</t>
  </si>
  <si>
    <t>TOTAL</t>
  </si>
  <si>
    <t>ANEXO No 4 ELEMENTOS O SERVICIOS REQUERIDOS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</si>
</sst>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[$€]\ * #,##0.00_ ;_ [$€]\ * \-#,##0.00_ ;_ [$€]\ * &quot;-&quot;??_ ;_ @_ 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0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3" applyNumberFormat="0" applyAlignment="0" applyProtection="0"/>
    <xf numFmtId="0" fontId="7" fillId="18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3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6" applyNumberFormat="0" applyFont="0" applyAlignment="0" applyProtection="0"/>
    <xf numFmtId="0" fontId="13" fillId="17" borderId="7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6" fillId="0" borderId="0" applyFont="0" applyFill="0" applyBorder="0" applyAlignment="0" applyProtection="0"/>
  </cellStyleXfs>
  <cellXfs count="46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0" fillId="26" borderId="1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/>
    </xf>
    <xf numFmtId="43" fontId="23" fillId="2" borderId="23" xfId="49" applyFont="1" applyFill="1" applyBorder="1" applyAlignment="1">
      <alignment horizontal="center" vertical="center" wrapText="1"/>
    </xf>
    <xf numFmtId="43" fontId="24" fillId="0" borderId="1" xfId="49" applyFont="1" applyBorder="1" applyAlignment="1">
      <alignment vertical="center"/>
    </xf>
    <xf numFmtId="43" fontId="23" fillId="0" borderId="1" xfId="49" applyFont="1" applyBorder="1" applyAlignment="1">
      <alignment vertical="center" wrapText="1"/>
    </xf>
    <xf numFmtId="43" fontId="23" fillId="2" borderId="1" xfId="49" applyFont="1" applyFill="1" applyBorder="1" applyAlignment="1">
      <alignment horizontal="center" vertical="center" wrapText="1"/>
    </xf>
    <xf numFmtId="43" fontId="23" fillId="2" borderId="14" xfId="49" applyFont="1" applyFill="1" applyBorder="1" applyAlignment="1">
      <alignment horizontal="center" vertical="center" wrapText="1"/>
    </xf>
    <xf numFmtId="43" fontId="20" fillId="2" borderId="1" xfId="49" applyFont="1" applyFill="1" applyBorder="1" applyAlignment="1">
      <alignment vertical="center" wrapText="1"/>
    </xf>
    <xf numFmtId="43" fontId="24" fillId="0" borderId="23" xfId="49" applyFont="1" applyBorder="1" applyAlignment="1">
      <alignment vertical="center"/>
    </xf>
    <xf numFmtId="43" fontId="23" fillId="0" borderId="23" xfId="49" applyFont="1" applyBorder="1" applyAlignment="1">
      <alignment vertical="center" wrapText="1"/>
    </xf>
    <xf numFmtId="0" fontId="20" fillId="26" borderId="1" xfId="0" applyFont="1" applyFill="1" applyBorder="1" applyAlignment="1">
      <alignment horizontal="center" vertical="center"/>
    </xf>
    <xf numFmtId="1" fontId="20" fillId="26" borderId="1" xfId="0" applyNumberFormat="1" applyFont="1" applyFill="1" applyBorder="1" applyAlignment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 wrapText="1"/>
    </xf>
    <xf numFmtId="3" fontId="21" fillId="0" borderId="17" xfId="0" applyNumberFormat="1" applyFont="1" applyFill="1" applyBorder="1" applyAlignment="1" applyProtection="1">
      <alignment horizontal="center" vertical="center" wrapText="1"/>
    </xf>
    <xf numFmtId="3" fontId="21" fillId="0" borderId="18" xfId="0" applyNumberFormat="1" applyFont="1" applyFill="1" applyBorder="1" applyAlignment="1" applyProtection="1">
      <alignment horizontal="center" vertical="center" wrapText="1"/>
    </xf>
    <xf numFmtId="3" fontId="21" fillId="0" borderId="19" xfId="0" applyNumberFormat="1" applyFont="1" applyFill="1" applyBorder="1" applyAlignment="1" applyProtection="1">
      <alignment horizontal="center" vertical="center" wrapText="1"/>
    </xf>
    <xf numFmtId="3" fontId="21" fillId="0" borderId="15" xfId="0" applyNumberFormat="1" applyFont="1" applyFill="1" applyBorder="1" applyAlignment="1" applyProtection="1">
      <alignment horizontal="center" vertical="center" wrapText="1"/>
    </xf>
    <xf numFmtId="3" fontId="21" fillId="0" borderId="20" xfId="0" applyNumberFormat="1" applyFont="1" applyFill="1" applyBorder="1" applyAlignment="1" applyProtection="1">
      <alignment horizontal="center" vertical="center" wrapText="1"/>
    </xf>
    <xf numFmtId="3" fontId="21" fillId="0" borderId="21" xfId="0" applyNumberFormat="1" applyFont="1" applyFill="1" applyBorder="1" applyAlignment="1" applyProtection="1">
      <alignment horizontal="center" vertical="center" wrapText="1"/>
    </xf>
    <xf numFmtId="3" fontId="21" fillId="0" borderId="2" xfId="0" applyNumberFormat="1" applyFont="1" applyFill="1" applyBorder="1" applyAlignment="1" applyProtection="1">
      <alignment horizontal="center" vertical="center" wrapText="1"/>
    </xf>
    <xf numFmtId="3" fontId="21" fillId="0" borderId="22" xfId="0" applyNumberFormat="1" applyFont="1" applyFill="1" applyBorder="1" applyAlignment="1" applyProtection="1">
      <alignment horizontal="center" vertical="center" wrapText="1"/>
    </xf>
    <xf numFmtId="0" fontId="20" fillId="2" borderId="16" xfId="0" applyFont="1" applyFill="1" applyBorder="1" applyAlignment="1">
      <alignment horizontal="right" vertical="center" wrapText="1"/>
    </xf>
    <xf numFmtId="0" fontId="20" fillId="2" borderId="17" xfId="0" applyFont="1" applyFill="1" applyBorder="1" applyAlignment="1">
      <alignment horizontal="right" vertical="center" wrapText="1"/>
    </xf>
    <xf numFmtId="0" fontId="20" fillId="2" borderId="18" xfId="0" applyFont="1" applyFill="1" applyBorder="1" applyAlignment="1">
      <alignment horizontal="right" vertical="center" wrapText="1"/>
    </xf>
    <xf numFmtId="0" fontId="22" fillId="25" borderId="24" xfId="45" applyFont="1" applyFill="1" applyBorder="1" applyAlignment="1">
      <alignment horizontal="center" vertical="center" wrapText="1"/>
    </xf>
    <xf numFmtId="0" fontId="22" fillId="25" borderId="13" xfId="45" applyFont="1" applyFill="1" applyBorder="1" applyAlignment="1">
      <alignment horizontal="center" vertical="center" wrapText="1"/>
    </xf>
    <xf numFmtId="0" fontId="22" fillId="25" borderId="12" xfId="45" applyFont="1" applyFill="1" applyBorder="1" applyAlignment="1">
      <alignment horizontal="center" vertical="center" wrapText="1"/>
    </xf>
    <xf numFmtId="0" fontId="22" fillId="25" borderId="25" xfId="45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</cellXfs>
  <cellStyles count="50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47"/>
    <cellStyle name="Euro 2" xfId="46"/>
    <cellStyle name="Incorrecto 2" xfId="33"/>
    <cellStyle name="Millares" xfId="49" builtinId="3"/>
    <cellStyle name="Neutral 2" xfId="34"/>
    <cellStyle name="Normal" xfId="0" builtinId="0"/>
    <cellStyle name="Normal 2" xfId="1"/>
    <cellStyle name="Normal 2 2" xfId="45"/>
    <cellStyle name="Normal 2 3" xfId="48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1152525</xdr:colOff>
      <xdr:row>0</xdr:row>
      <xdr:rowOff>104775</xdr:rowOff>
    </xdr:from>
    <xdr:to>
      <xdr:col>1</xdr:col>
      <xdr:colOff>482226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L35"/>
  <sheetViews>
    <sheetView tabSelected="1" zoomScale="90" zoomScaleNormal="90" workbookViewId="0">
      <selection activeCell="D13" sqref="D13"/>
    </sheetView>
  </sheetViews>
  <sheetFormatPr baseColWidth="10" defaultRowHeight="12.75" x14ac:dyDescent="0.25"/>
  <cols>
    <col min="1" max="1" width="23.42578125" style="2" customWidth="1"/>
    <col min="2" max="2" width="20" style="7" customWidth="1"/>
    <col min="3" max="3" width="21.5703125" style="7" customWidth="1"/>
    <col min="4" max="4" width="19" style="2" customWidth="1"/>
    <col min="5" max="5" width="12.85546875" style="2" customWidth="1"/>
    <col min="6" max="6" width="20.42578125" style="2" customWidth="1"/>
    <col min="7" max="7" width="11.5703125" style="7" bestFit="1" customWidth="1"/>
    <col min="8" max="8" width="34.5703125" style="2" customWidth="1"/>
    <col min="9" max="9" width="20" style="2" customWidth="1"/>
    <col min="10" max="10" width="16.42578125" style="8" customWidth="1"/>
    <col min="11" max="11" width="24.7109375" style="2" customWidth="1"/>
    <col min="12" max="16384" width="11.42578125" style="2"/>
  </cols>
  <sheetData>
    <row r="1" spans="1:12" ht="22.5" customHeight="1" x14ac:dyDescent="0.25">
      <c r="A1" s="42"/>
      <c r="B1" s="42"/>
      <c r="C1" s="26" t="s">
        <v>10</v>
      </c>
      <c r="D1" s="27"/>
      <c r="E1" s="27"/>
      <c r="F1" s="27"/>
      <c r="G1" s="27"/>
      <c r="H1" s="27"/>
      <c r="I1" s="27"/>
      <c r="J1" s="27"/>
      <c r="K1" s="28"/>
      <c r="L1" s="1"/>
    </row>
    <row r="2" spans="1:12" ht="22.5" customHeight="1" x14ac:dyDescent="0.25">
      <c r="A2" s="42"/>
      <c r="B2" s="42"/>
      <c r="C2" s="26" t="s">
        <v>8</v>
      </c>
      <c r="D2" s="27"/>
      <c r="E2" s="27"/>
      <c r="F2" s="27"/>
      <c r="G2" s="27"/>
      <c r="H2" s="27"/>
      <c r="I2" s="27"/>
      <c r="J2" s="27"/>
      <c r="K2" s="28"/>
      <c r="L2" s="1"/>
    </row>
    <row r="3" spans="1:12" ht="22.5" customHeight="1" x14ac:dyDescent="0.25">
      <c r="A3" s="42"/>
      <c r="B3" s="42"/>
      <c r="C3" s="29" t="s">
        <v>11</v>
      </c>
      <c r="D3" s="30"/>
      <c r="E3" s="30"/>
      <c r="F3" s="30"/>
      <c r="G3" s="30"/>
      <c r="H3" s="30"/>
      <c r="I3" s="30"/>
      <c r="J3" s="30"/>
      <c r="K3" s="31"/>
      <c r="L3" s="1"/>
    </row>
    <row r="4" spans="1:12" ht="22.5" customHeight="1" x14ac:dyDescent="0.25">
      <c r="A4" s="42"/>
      <c r="B4" s="42"/>
      <c r="C4" s="32"/>
      <c r="D4" s="33"/>
      <c r="E4" s="33"/>
      <c r="F4" s="33"/>
      <c r="G4" s="33"/>
      <c r="H4" s="33"/>
      <c r="I4" s="33"/>
      <c r="J4" s="33"/>
      <c r="K4" s="34"/>
      <c r="L4" s="1"/>
    </row>
    <row r="5" spans="1:12" ht="27" customHeight="1" x14ac:dyDescent="0.25">
      <c r="A5" s="45" t="s">
        <v>50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1"/>
    </row>
    <row r="6" spans="1:12" ht="30" customHeight="1" thickBot="1" x14ac:dyDescent="0.3">
      <c r="A6" s="38" t="s">
        <v>45</v>
      </c>
      <c r="B6" s="39"/>
      <c r="C6" s="39"/>
      <c r="D6" s="39"/>
      <c r="E6" s="39"/>
      <c r="F6" s="39"/>
      <c r="G6" s="39"/>
      <c r="H6" s="39"/>
      <c r="I6" s="40"/>
      <c r="J6" s="40"/>
      <c r="K6" s="41"/>
      <c r="L6" s="1"/>
    </row>
    <row r="7" spans="1:12" ht="30" customHeight="1" x14ac:dyDescent="0.25">
      <c r="A7" s="10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24" t="s">
        <v>46</v>
      </c>
      <c r="J7" s="25" t="s">
        <v>47</v>
      </c>
      <c r="K7" s="24" t="s">
        <v>48</v>
      </c>
      <c r="L7" s="1"/>
    </row>
    <row r="8" spans="1:12" ht="33" customHeight="1" x14ac:dyDescent="0.25">
      <c r="A8" s="13" t="s">
        <v>12</v>
      </c>
      <c r="B8" s="11" t="s">
        <v>13</v>
      </c>
      <c r="C8" s="11" t="s">
        <v>14</v>
      </c>
      <c r="D8" s="11" t="s">
        <v>15</v>
      </c>
      <c r="E8" s="13">
        <v>53532</v>
      </c>
      <c r="F8" s="13" t="s">
        <v>36</v>
      </c>
      <c r="G8" s="9">
        <v>1</v>
      </c>
      <c r="H8" s="43" t="s">
        <v>44</v>
      </c>
      <c r="I8" s="16"/>
      <c r="J8" s="22">
        <f>I8*1.16</f>
        <v>0</v>
      </c>
      <c r="K8" s="23">
        <f>I8+J8</f>
        <v>0</v>
      </c>
      <c r="L8" s="4"/>
    </row>
    <row r="9" spans="1:12" ht="35.1" customHeight="1" x14ac:dyDescent="0.25">
      <c r="A9" s="14" t="s">
        <v>12</v>
      </c>
      <c r="B9" s="11" t="s">
        <v>13</v>
      </c>
      <c r="C9" s="11" t="s">
        <v>16</v>
      </c>
      <c r="D9" s="11">
        <v>31011164</v>
      </c>
      <c r="E9" s="13">
        <v>23709</v>
      </c>
      <c r="F9" s="13" t="s">
        <v>37</v>
      </c>
      <c r="G9" s="9">
        <v>1</v>
      </c>
      <c r="H9" s="43"/>
      <c r="I9" s="19"/>
      <c r="J9" s="17">
        <f t="shared" ref="J9:J25" si="0">I9*1.16</f>
        <v>0</v>
      </c>
      <c r="K9" s="18">
        <f t="shared" ref="K9:K25" si="1">I9+J9</f>
        <v>0</v>
      </c>
      <c r="L9" s="4"/>
    </row>
    <row r="10" spans="1:12" ht="35.1" customHeight="1" x14ac:dyDescent="0.25">
      <c r="A10" s="14" t="s">
        <v>12</v>
      </c>
      <c r="B10" s="11" t="s">
        <v>13</v>
      </c>
      <c r="C10" s="11" t="s">
        <v>17</v>
      </c>
      <c r="D10" s="11">
        <v>223131</v>
      </c>
      <c r="E10" s="13">
        <v>10022</v>
      </c>
      <c r="F10" s="13" t="s">
        <v>37</v>
      </c>
      <c r="G10" s="9">
        <v>1</v>
      </c>
      <c r="H10" s="43"/>
      <c r="I10" s="19"/>
      <c r="J10" s="17">
        <f t="shared" si="0"/>
        <v>0</v>
      </c>
      <c r="K10" s="18">
        <f t="shared" si="1"/>
        <v>0</v>
      </c>
      <c r="L10" s="4"/>
    </row>
    <row r="11" spans="1:12" ht="35.1" customHeight="1" x14ac:dyDescent="0.25">
      <c r="A11" s="14" t="s">
        <v>12</v>
      </c>
      <c r="B11" s="11" t="s">
        <v>13</v>
      </c>
      <c r="C11" s="11" t="s">
        <v>18</v>
      </c>
      <c r="D11" s="11" t="s">
        <v>19</v>
      </c>
      <c r="E11" s="13">
        <v>55676</v>
      </c>
      <c r="F11" s="13" t="s">
        <v>37</v>
      </c>
      <c r="G11" s="9">
        <v>1</v>
      </c>
      <c r="H11" s="43"/>
      <c r="I11" s="19"/>
      <c r="J11" s="17">
        <f t="shared" si="0"/>
        <v>0</v>
      </c>
      <c r="K11" s="18">
        <f t="shared" si="1"/>
        <v>0</v>
      </c>
      <c r="L11" s="4"/>
    </row>
    <row r="12" spans="1:12" ht="35.1" customHeight="1" x14ac:dyDescent="0.25">
      <c r="A12" s="14" t="s">
        <v>12</v>
      </c>
      <c r="B12" s="11" t="s">
        <v>13</v>
      </c>
      <c r="C12" s="11">
        <v>36209</v>
      </c>
      <c r="D12" s="11">
        <v>261984</v>
      </c>
      <c r="E12" s="13">
        <v>13240</v>
      </c>
      <c r="F12" s="13" t="s">
        <v>37</v>
      </c>
      <c r="G12" s="9">
        <v>1</v>
      </c>
      <c r="H12" s="43"/>
      <c r="I12" s="19"/>
      <c r="J12" s="17">
        <f t="shared" si="0"/>
        <v>0</v>
      </c>
      <c r="K12" s="18">
        <f t="shared" si="1"/>
        <v>0</v>
      </c>
      <c r="L12" s="4"/>
    </row>
    <row r="13" spans="1:12" ht="35.1" customHeight="1" x14ac:dyDescent="0.25">
      <c r="A13" s="14" t="s">
        <v>12</v>
      </c>
      <c r="B13" s="11" t="s">
        <v>20</v>
      </c>
      <c r="C13" s="11" t="s">
        <v>21</v>
      </c>
      <c r="D13" s="11" t="s">
        <v>22</v>
      </c>
      <c r="E13" s="13">
        <v>52300</v>
      </c>
      <c r="F13" s="13" t="s">
        <v>38</v>
      </c>
      <c r="G13" s="9">
        <v>1</v>
      </c>
      <c r="H13" s="43"/>
      <c r="I13" s="19"/>
      <c r="J13" s="17">
        <f t="shared" si="0"/>
        <v>0</v>
      </c>
      <c r="K13" s="18">
        <f t="shared" si="1"/>
        <v>0</v>
      </c>
      <c r="L13" s="4"/>
    </row>
    <row r="14" spans="1:12" ht="35.1" customHeight="1" x14ac:dyDescent="0.25">
      <c r="A14" s="14" t="s">
        <v>12</v>
      </c>
      <c r="B14" s="11" t="s">
        <v>13</v>
      </c>
      <c r="C14" s="11">
        <v>3621404</v>
      </c>
      <c r="D14" s="11">
        <v>51044697</v>
      </c>
      <c r="E14" s="13">
        <v>43982</v>
      </c>
      <c r="F14" s="13" t="s">
        <v>38</v>
      </c>
      <c r="G14" s="9">
        <v>1</v>
      </c>
      <c r="H14" s="43"/>
      <c r="I14" s="19"/>
      <c r="J14" s="17">
        <f t="shared" si="0"/>
        <v>0</v>
      </c>
      <c r="K14" s="18">
        <f t="shared" si="1"/>
        <v>0</v>
      </c>
      <c r="L14" s="4"/>
    </row>
    <row r="15" spans="1:12" ht="35.1" customHeight="1" x14ac:dyDescent="0.25">
      <c r="A15" s="14" t="s">
        <v>12</v>
      </c>
      <c r="B15" s="11" t="s">
        <v>23</v>
      </c>
      <c r="C15" s="11" t="s">
        <v>24</v>
      </c>
      <c r="D15" s="11">
        <v>1464622002</v>
      </c>
      <c r="E15" s="13">
        <v>20783</v>
      </c>
      <c r="F15" s="13" t="s">
        <v>39</v>
      </c>
      <c r="G15" s="9">
        <v>1</v>
      </c>
      <c r="H15" s="43"/>
      <c r="I15" s="19"/>
      <c r="J15" s="17">
        <f t="shared" si="0"/>
        <v>0</v>
      </c>
      <c r="K15" s="18">
        <f t="shared" si="1"/>
        <v>0</v>
      </c>
      <c r="L15" s="4"/>
    </row>
    <row r="16" spans="1:12" ht="35.1" customHeight="1" x14ac:dyDescent="0.25">
      <c r="A16" s="14" t="s">
        <v>12</v>
      </c>
      <c r="B16" s="11" t="s">
        <v>13</v>
      </c>
      <c r="C16" s="11">
        <v>3620904</v>
      </c>
      <c r="D16" s="11">
        <v>70774084</v>
      </c>
      <c r="E16" s="13">
        <v>55638</v>
      </c>
      <c r="F16" s="13" t="s">
        <v>40</v>
      </c>
      <c r="G16" s="9">
        <v>1</v>
      </c>
      <c r="H16" s="43"/>
      <c r="I16" s="19"/>
      <c r="J16" s="17">
        <f t="shared" si="0"/>
        <v>0</v>
      </c>
      <c r="K16" s="18">
        <f t="shared" si="1"/>
        <v>0</v>
      </c>
      <c r="L16" s="4"/>
    </row>
    <row r="17" spans="1:12" ht="35.1" customHeight="1" x14ac:dyDescent="0.25">
      <c r="A17" s="14" t="s">
        <v>12</v>
      </c>
      <c r="B17" s="11" t="s">
        <v>23</v>
      </c>
      <c r="C17" s="11" t="s">
        <v>25</v>
      </c>
      <c r="D17" s="11">
        <v>116001070207</v>
      </c>
      <c r="E17" s="13">
        <v>49662</v>
      </c>
      <c r="F17" s="13" t="s">
        <v>40</v>
      </c>
      <c r="G17" s="9">
        <v>1</v>
      </c>
      <c r="H17" s="43"/>
      <c r="I17" s="19"/>
      <c r="J17" s="17">
        <f t="shared" si="0"/>
        <v>0</v>
      </c>
      <c r="K17" s="18">
        <f t="shared" si="1"/>
        <v>0</v>
      </c>
      <c r="L17" s="4"/>
    </row>
    <row r="18" spans="1:12" ht="35.1" customHeight="1" x14ac:dyDescent="0.25">
      <c r="A18" s="14" t="s">
        <v>12</v>
      </c>
      <c r="B18" s="11" t="s">
        <v>13</v>
      </c>
      <c r="C18" s="11">
        <v>3440001</v>
      </c>
      <c r="D18" s="11" t="s">
        <v>26</v>
      </c>
      <c r="E18" s="13">
        <v>55678</v>
      </c>
      <c r="F18" s="13" t="s">
        <v>40</v>
      </c>
      <c r="G18" s="9">
        <v>1</v>
      </c>
      <c r="H18" s="43"/>
      <c r="I18" s="19"/>
      <c r="J18" s="17">
        <f t="shared" si="0"/>
        <v>0</v>
      </c>
      <c r="K18" s="18">
        <f t="shared" si="1"/>
        <v>0</v>
      </c>
      <c r="L18" s="4"/>
    </row>
    <row r="19" spans="1:12" ht="35.1" customHeight="1" x14ac:dyDescent="0.25">
      <c r="A19" s="14" t="s">
        <v>27</v>
      </c>
      <c r="B19" s="11" t="s">
        <v>13</v>
      </c>
      <c r="C19" s="11" t="s">
        <v>28</v>
      </c>
      <c r="D19" s="11">
        <v>267708</v>
      </c>
      <c r="E19" s="13">
        <v>14194</v>
      </c>
      <c r="F19" s="13" t="s">
        <v>41</v>
      </c>
      <c r="G19" s="9">
        <v>1</v>
      </c>
      <c r="H19" s="43"/>
      <c r="I19" s="19"/>
      <c r="J19" s="17">
        <f t="shared" si="0"/>
        <v>0</v>
      </c>
      <c r="K19" s="18">
        <f t="shared" si="1"/>
        <v>0</v>
      </c>
      <c r="L19" s="4"/>
    </row>
    <row r="20" spans="1:12" ht="35.1" customHeight="1" x14ac:dyDescent="0.25">
      <c r="A20" s="13" t="s">
        <v>27</v>
      </c>
      <c r="B20" s="11" t="s">
        <v>13</v>
      </c>
      <c r="C20" s="11">
        <v>362094</v>
      </c>
      <c r="D20" s="11">
        <v>31213467</v>
      </c>
      <c r="E20" s="13">
        <v>24001</v>
      </c>
      <c r="F20" s="13" t="s">
        <v>42</v>
      </c>
      <c r="G20" s="9">
        <v>1</v>
      </c>
      <c r="H20" s="43"/>
      <c r="I20" s="19"/>
      <c r="J20" s="17">
        <f t="shared" si="0"/>
        <v>0</v>
      </c>
      <c r="K20" s="18">
        <f t="shared" si="1"/>
        <v>0</v>
      </c>
      <c r="L20" s="4"/>
    </row>
    <row r="21" spans="1:12" ht="35.1" customHeight="1" x14ac:dyDescent="0.25">
      <c r="A21" s="14" t="s">
        <v>29</v>
      </c>
      <c r="B21" s="11" t="s">
        <v>13</v>
      </c>
      <c r="C21" s="11" t="s">
        <v>30</v>
      </c>
      <c r="D21" s="11" t="s">
        <v>30</v>
      </c>
      <c r="E21" s="11">
        <v>12297</v>
      </c>
      <c r="F21" s="13" t="s">
        <v>37</v>
      </c>
      <c r="G21" s="9">
        <v>1</v>
      </c>
      <c r="H21" s="43"/>
      <c r="I21" s="19"/>
      <c r="J21" s="17">
        <f t="shared" si="0"/>
        <v>0</v>
      </c>
      <c r="K21" s="18">
        <f t="shared" si="1"/>
        <v>0</v>
      </c>
      <c r="L21" s="4"/>
    </row>
    <row r="22" spans="1:12" ht="35.1" customHeight="1" x14ac:dyDescent="0.25">
      <c r="A22" s="13" t="s">
        <v>29</v>
      </c>
      <c r="B22" s="11" t="s">
        <v>13</v>
      </c>
      <c r="C22" s="11">
        <v>3930001</v>
      </c>
      <c r="D22" s="11">
        <v>71179357</v>
      </c>
      <c r="E22" s="11">
        <v>50647</v>
      </c>
      <c r="F22" s="13" t="s">
        <v>43</v>
      </c>
      <c r="G22" s="9">
        <v>1</v>
      </c>
      <c r="H22" s="43"/>
      <c r="I22" s="19"/>
      <c r="J22" s="17">
        <f t="shared" si="0"/>
        <v>0</v>
      </c>
      <c r="K22" s="18">
        <f t="shared" si="1"/>
        <v>0</v>
      </c>
      <c r="L22" s="4"/>
    </row>
    <row r="23" spans="1:12" ht="35.1" customHeight="1" x14ac:dyDescent="0.25">
      <c r="A23" s="13" t="s">
        <v>29</v>
      </c>
      <c r="B23" s="11" t="s">
        <v>13</v>
      </c>
      <c r="C23" s="11" t="s">
        <v>31</v>
      </c>
      <c r="D23" s="11">
        <v>71179356</v>
      </c>
      <c r="E23" s="11">
        <v>50648</v>
      </c>
      <c r="F23" s="13" t="s">
        <v>43</v>
      </c>
      <c r="G23" s="9">
        <v>1</v>
      </c>
      <c r="H23" s="43"/>
      <c r="I23" s="19"/>
      <c r="J23" s="17">
        <f t="shared" si="0"/>
        <v>0</v>
      </c>
      <c r="K23" s="18">
        <f t="shared" si="1"/>
        <v>0</v>
      </c>
      <c r="L23" s="4"/>
    </row>
    <row r="24" spans="1:12" ht="35.1" customHeight="1" x14ac:dyDescent="0.25">
      <c r="A24" s="14" t="s">
        <v>29</v>
      </c>
      <c r="B24" s="11" t="s">
        <v>13</v>
      </c>
      <c r="C24" s="11">
        <v>4882200</v>
      </c>
      <c r="D24" s="11" t="s">
        <v>32</v>
      </c>
      <c r="E24" s="11">
        <v>55637</v>
      </c>
      <c r="F24" s="13" t="s">
        <v>40</v>
      </c>
      <c r="G24" s="9">
        <v>1</v>
      </c>
      <c r="H24" s="43"/>
      <c r="I24" s="19"/>
      <c r="J24" s="17">
        <f t="shared" si="0"/>
        <v>0</v>
      </c>
      <c r="K24" s="18">
        <f t="shared" si="1"/>
        <v>0</v>
      </c>
      <c r="L24" s="4"/>
    </row>
    <row r="25" spans="1:12" ht="35.1" customHeight="1" x14ac:dyDescent="0.25">
      <c r="A25" s="12" t="s">
        <v>33</v>
      </c>
      <c r="B25" s="12" t="s">
        <v>34</v>
      </c>
      <c r="C25" s="12" t="s">
        <v>30</v>
      </c>
      <c r="D25" s="12" t="s">
        <v>35</v>
      </c>
      <c r="E25" s="12">
        <v>55625</v>
      </c>
      <c r="F25" s="14" t="s">
        <v>40</v>
      </c>
      <c r="G25" s="15">
        <v>1</v>
      </c>
      <c r="H25" s="44"/>
      <c r="I25" s="20"/>
      <c r="J25" s="17">
        <f t="shared" si="0"/>
        <v>0</v>
      </c>
      <c r="K25" s="18">
        <f t="shared" si="1"/>
        <v>0</v>
      </c>
      <c r="L25" s="4"/>
    </row>
    <row r="26" spans="1:12" ht="30" customHeight="1" x14ac:dyDescent="0.25">
      <c r="A26" s="35" t="s">
        <v>49</v>
      </c>
      <c r="B26" s="36"/>
      <c r="C26" s="36"/>
      <c r="D26" s="36"/>
      <c r="E26" s="36"/>
      <c r="F26" s="36"/>
      <c r="G26" s="36"/>
      <c r="H26" s="36"/>
      <c r="I26" s="36"/>
      <c r="J26" s="37"/>
      <c r="K26" s="21">
        <f>SUM(K8:K25)</f>
        <v>0</v>
      </c>
      <c r="L26" s="1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4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1"/>
    </row>
    <row r="30" spans="1:12" x14ac:dyDescent="0.25">
      <c r="A30" s="1"/>
      <c r="B30" s="3"/>
      <c r="C30" s="3"/>
      <c r="D30" s="1"/>
      <c r="E30" s="1"/>
      <c r="F30" s="1"/>
      <c r="G30" s="3"/>
      <c r="H30" s="1"/>
      <c r="I30" s="1"/>
      <c r="J30" s="6"/>
      <c r="K30" s="1" t="s">
        <v>9</v>
      </c>
    </row>
    <row r="32" spans="1:12" s="7" customFormat="1" x14ac:dyDescent="0.25">
      <c r="A32" s="2"/>
      <c r="D32" s="2"/>
      <c r="E32" s="2"/>
      <c r="F32" s="2"/>
      <c r="H32" s="2"/>
      <c r="I32" s="2"/>
      <c r="J32" s="8"/>
      <c r="K32" s="2"/>
      <c r="L32" s="2"/>
    </row>
    <row r="34" spans="1:12" s="7" customFormat="1" x14ac:dyDescent="0.25">
      <c r="A34" s="2"/>
      <c r="D34" s="2"/>
      <c r="E34" s="2"/>
      <c r="F34" s="2"/>
      <c r="H34" s="2"/>
      <c r="I34" s="2"/>
      <c r="J34" s="8"/>
      <c r="K34" s="2"/>
      <c r="L34" s="2"/>
    </row>
    <row r="35" spans="1:12" s="7" customFormat="1" x14ac:dyDescent="0.25">
      <c r="A35" s="2"/>
      <c r="D35" s="2"/>
      <c r="E35" s="2"/>
      <c r="F35" s="2"/>
      <c r="H35" s="2"/>
      <c r="I35" s="2"/>
      <c r="J35" s="8"/>
      <c r="K35" s="2"/>
      <c r="L35" s="2"/>
    </row>
  </sheetData>
  <mergeCells count="8">
    <mergeCell ref="C2:K2"/>
    <mergeCell ref="C3:K4"/>
    <mergeCell ref="A26:J26"/>
    <mergeCell ref="A6:K6"/>
    <mergeCell ref="A1:B4"/>
    <mergeCell ref="H8:H25"/>
    <mergeCell ref="A5:K5"/>
    <mergeCell ref="C1:K1"/>
  </mergeCells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&amp;LFuncionario del INC&amp;CPágina &amp;P&amp;R&amp;D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Funcionario del INC</cp:lastModifiedBy>
  <cp:lastPrinted>2016-02-17T20:29:40Z</cp:lastPrinted>
  <dcterms:created xsi:type="dcterms:W3CDTF">2013-02-06T21:42:23Z</dcterms:created>
  <dcterms:modified xsi:type="dcterms:W3CDTF">2016-02-24T13:41:27Z</dcterms:modified>
</cp:coreProperties>
</file>