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750" yWindow="150" windowWidth="15150" windowHeight="12720"/>
  </bookViews>
  <sheets>
    <sheet name="ITEM 01" sheetId="43" r:id="rId1"/>
    <sheet name="ITEM 02" sheetId="44" r:id="rId2"/>
    <sheet name="ITEM 03" sheetId="46" r:id="rId3"/>
    <sheet name="ITEM 04" sheetId="47" r:id="rId4"/>
    <sheet name="ITEM 05" sheetId="55" r:id="rId5"/>
  </sheets>
  <definedNames>
    <definedName name="_xlnm.Print_Area" localSheetId="0">'ITEM 01'!$A$1:$L$22</definedName>
    <definedName name="_xlnm.Print_Area" localSheetId="1">'ITEM 02'!$A$1:$L$19</definedName>
    <definedName name="_xlnm.Print_Area" localSheetId="2">'ITEM 03'!$A$1:$L$32</definedName>
    <definedName name="_xlnm.Print_Area" localSheetId="3">'ITEM 04'!$A$1:$L$20</definedName>
    <definedName name="_xlnm.Print_Area" localSheetId="4">'ITEM 05'!$A$1:$L$19</definedName>
  </definedNames>
  <calcPr calcId="145621"/>
</workbook>
</file>

<file path=xl/calcChain.xml><?xml version="1.0" encoding="utf-8"?>
<calcChain xmlns="http://schemas.openxmlformats.org/spreadsheetml/2006/main">
  <c r="K11" i="44" l="1"/>
  <c r="K11" i="46"/>
  <c r="L11" i="46" s="1"/>
  <c r="K12" i="46"/>
  <c r="L12" i="46" s="1"/>
  <c r="K13" i="46"/>
  <c r="L13" i="46" s="1"/>
  <c r="K14" i="46"/>
  <c r="L14" i="46" s="1"/>
  <c r="K15" i="46"/>
  <c r="L15" i="46" s="1"/>
  <c r="K16" i="46"/>
  <c r="L16" i="46" s="1"/>
  <c r="K17" i="46"/>
  <c r="L17" i="46" s="1"/>
  <c r="K18" i="46"/>
  <c r="L18" i="46" s="1"/>
  <c r="K19" i="46"/>
  <c r="L19" i="46" s="1"/>
  <c r="K20" i="46"/>
  <c r="L20" i="46" s="1"/>
  <c r="K21" i="46"/>
  <c r="L21" i="46" s="1"/>
  <c r="K22" i="46"/>
  <c r="L22" i="46" s="1"/>
  <c r="K23" i="46"/>
  <c r="L23" i="46" s="1"/>
  <c r="K24" i="46"/>
  <c r="L24" i="46" s="1"/>
  <c r="K11" i="47"/>
  <c r="L11" i="47" s="1"/>
  <c r="K12" i="47"/>
  <c r="L12" i="47" s="1"/>
  <c r="K11" i="43"/>
  <c r="L11" i="43" s="1"/>
  <c r="K12" i="43"/>
  <c r="L12" i="43" s="1"/>
  <c r="K13" i="43"/>
  <c r="L13" i="43" s="1"/>
  <c r="K14" i="43"/>
  <c r="L14" i="43" s="1"/>
  <c r="L15" i="43" s="1"/>
  <c r="L16" i="43" s="1"/>
  <c r="K11" i="55"/>
  <c r="L11" i="55" s="1"/>
  <c r="K10" i="55"/>
  <c r="L10" i="55" s="1"/>
  <c r="L12" i="55" s="1"/>
  <c r="L13" i="55" s="1"/>
  <c r="K10" i="47"/>
  <c r="L10" i="47" s="1"/>
  <c r="L13" i="47" s="1"/>
  <c r="L14" i="47" s="1"/>
  <c r="K10" i="44"/>
  <c r="L10" i="44" s="1"/>
  <c r="K10" i="43"/>
  <c r="L10" i="43" s="1"/>
  <c r="L12" i="44" l="1"/>
  <c r="L13" i="44" s="1"/>
  <c r="L11" i="44"/>
  <c r="K10" i="46"/>
  <c r="L10" i="46" s="1"/>
  <c r="L25" i="46" s="1"/>
  <c r="L26" i="46" s="1"/>
</calcChain>
</file>

<file path=xl/sharedStrings.xml><?xml version="1.0" encoding="utf-8"?>
<sst xmlns="http://schemas.openxmlformats.org/spreadsheetml/2006/main" count="238" uniqueCount="82">
  <si>
    <t>EQUIPO</t>
  </si>
  <si>
    <t>MARCA</t>
  </si>
  <si>
    <t>SERIE</t>
  </si>
  <si>
    <t>ACTIVO FIJO</t>
  </si>
  <si>
    <t xml:space="preserve">UBICACIÓN </t>
  </si>
  <si>
    <t>INSTITUTO NACIONAL DE CANCEROLOGIA  E.S.E.</t>
  </si>
  <si>
    <t>CÓDIGO:</t>
  </si>
  <si>
    <t>GTE-P04-F-14</t>
  </si>
  <si>
    <t>GESTIÓN DE LA TECNOLOGÍA</t>
  </si>
  <si>
    <t>VERSIÓN:</t>
  </si>
  <si>
    <t>02</t>
  </si>
  <si>
    <t>SOLICITUDES DE MANTENIMIENTO DE EQUIPOS MÉDICOS.</t>
  </si>
  <si>
    <t>FECHA:</t>
  </si>
  <si>
    <t>Página 1 de 1</t>
  </si>
  <si>
    <t>SERVICIOS QUE DEBEN SER INCLUIDOS:</t>
  </si>
  <si>
    <t>ACTIVIDADES A REALIZAR:</t>
  </si>
  <si>
    <r>
      <rPr>
        <b/>
        <sz val="10"/>
        <color theme="1"/>
        <rFont val="Calibri Light"/>
        <family val="2"/>
      </rPr>
      <t>*GARANTÍA DE REPUESTOS:</t>
    </r>
    <r>
      <rPr>
        <sz val="10"/>
        <color theme="1"/>
        <rFont val="Calibri Light"/>
        <family val="2"/>
      </rPr>
      <t xml:space="preserve">  LA GARANTÍA PARA LOS REPUESTOS DEBE SER DE TRES (3) MESES DESPÚES DE LA FECHA DE INSTALACIÓN Y PUESTA EN FUNCIONAMIENTO.</t>
    </r>
  </si>
  <si>
    <r>
      <rPr>
        <b/>
        <sz val="10"/>
        <color theme="1"/>
        <rFont val="Calibri Light"/>
        <family val="2"/>
      </rPr>
      <t>**GARANTÍA DE ACCESORIOS:</t>
    </r>
    <r>
      <rPr>
        <sz val="10"/>
        <color theme="1"/>
        <rFont val="Calibri Light"/>
        <family val="2"/>
      </rPr>
      <t xml:space="preserve">  LA GARANTÍA PARA LOS ACCESORIOS DEBE SER DE TRES (3) MESES DESPÚES DE LA FECHA DE INSTALACIÓN Y PUESTA EN FUNCIONAMIENTO.</t>
    </r>
  </si>
  <si>
    <t>NR</t>
  </si>
  <si>
    <t>CICLOERGOMETRO</t>
  </si>
  <si>
    <t>CHATTANOOGA</t>
  </si>
  <si>
    <t>12680A</t>
  </si>
  <si>
    <t>REHABILITACIÓN</t>
  </si>
  <si>
    <t>MAGNECISER</t>
  </si>
  <si>
    <t>200809 0064</t>
  </si>
  <si>
    <t>UCI PEDIATRICA</t>
  </si>
  <si>
    <t>18031</t>
  </si>
  <si>
    <t>200812 0520</t>
  </si>
  <si>
    <t>ELECTROESTIMULADOR</t>
  </si>
  <si>
    <t>INTELECT</t>
  </si>
  <si>
    <t>VIBROPERCUTOR</t>
  </si>
  <si>
    <t>HOMEDICS</t>
  </si>
  <si>
    <t>PA-100A</t>
  </si>
  <si>
    <t xml:space="preserve">MODELO </t>
  </si>
  <si>
    <t>CABINA DE FOTOTERAPIA</t>
  </si>
  <si>
    <t>NATIONAL BIOLOGICAL</t>
  </si>
  <si>
    <t>UAB-007</t>
  </si>
  <si>
    <t>DERMATOLOGIA</t>
  </si>
  <si>
    <t>CAMILLA</t>
  </si>
  <si>
    <t>HOSPITALIZACIÓN-GAICA</t>
  </si>
  <si>
    <t>STERIS</t>
  </si>
  <si>
    <t>402EMBST</t>
  </si>
  <si>
    <t>44667</t>
  </si>
  <si>
    <t>462EMCST</t>
  </si>
  <si>
    <t>CAVITRON</t>
  </si>
  <si>
    <t>DENTSPLY</t>
  </si>
  <si>
    <t>CAVITRON SPS</t>
  </si>
  <si>
    <t>119-06159</t>
  </si>
  <si>
    <t>ODONTOLOGÍA</t>
  </si>
  <si>
    <t>UNIDAD  DE ODONTOLÓGICA</t>
  </si>
  <si>
    <t>ITALDENT</t>
  </si>
  <si>
    <t>ODONTOLOGIA</t>
  </si>
  <si>
    <t>ECOGRAFO</t>
  </si>
  <si>
    <t>ALOKA</t>
  </si>
  <si>
    <t>SSD-500</t>
  </si>
  <si>
    <t>M12713C</t>
  </si>
  <si>
    <t>43510</t>
  </si>
  <si>
    <t>CIRUGIA</t>
  </si>
  <si>
    <t>PROSOUND 3500 / SSD3500</t>
  </si>
  <si>
    <t>M02985</t>
  </si>
  <si>
    <t>IMÁGENES DIAGNOSTICAS Y RX</t>
  </si>
  <si>
    <t>Visitas de Mantenimiento Preventivo para Desfibriladores varias marcas, monitores de signos vitales  marca Nihon Kohden, mesas de cirugía varias marcas, equipos de rehabilitación, cabina de fototerapia, camas y camillas varias marcas, camillas marca steris, equipos de odontología, electrocardiógrafos varias marcas, monitores de signos vitales varias marcas, pulsoximetros, sillas eléctricas, equipo de presoterapia, tensiómetros manuales y ecógrafos marca Aloka , incluyendo las demás visitas que requieran en caso de falla y/o daño. En cada una de las visitas se debe realizar control de funcionamiento de partes mecánicas, eléctricas y electrónicas de acuerdo a las especificaciones y protocolo de fábrica; ajuste y calibración mecánica, eléctrica y electrónica de acuerdo a los parámetros de fabricación; verificación del desempeño y la funcionalidad, lubricación de partes mecánicas; limpieza interna;  documentación y reportes detalladando las condiciones del sistema; recomendación sobre cambio de partes necesarias para la solución y prevención de problemas.</t>
  </si>
  <si>
    <t>ESPECIFICACIONES TECNICAS</t>
  </si>
  <si>
    <t>ANEXO No 4</t>
  </si>
  <si>
    <t>IVA</t>
  </si>
  <si>
    <t>VALOR UNITARIO POR VISITA</t>
  </si>
  <si>
    <t>VALOR TOTAL POR VISITA</t>
  </si>
  <si>
    <t>TOTAL</t>
  </si>
  <si>
    <t>TOTAL POR TODAS LAS VISITAS</t>
  </si>
  <si>
    <t>CANTIDAD VISITAS VIGENCIA 2015</t>
  </si>
  <si>
    <t>MANTENIMIENTO PREVENTIVO INCLUYENDO TODAS LAS VISITAS EN CASO DE FALLA Y DAÑO PARA EQUIPOS DE REHABILITACIÓN</t>
  </si>
  <si>
    <t>MANTENIMIENTO PREVENTIVO INCLUYENDO TODAS LAS VISITAS EN CASO DE FALLA Y/0 DAÑO PARA CABINA DE FOTOTERAPIA</t>
  </si>
  <si>
    <t>MANTENIMIENTO PREVENTIVO INCLUYENDO TODAS LAS VISITAS EN CASO DE FALLA Y DAÑO PARA CAMILLAS MARCA STERIS</t>
  </si>
  <si>
    <t>MANTENIMIENTO PREVENTIVO INCLUYENDO TODAS LAS VISITAS EN CASO DE FALLA Y DAÑO PARA EQUIPOS DE ODONTOLOGÍA</t>
  </si>
  <si>
    <t xml:space="preserve">MANTENIMIENTO  PREVENTIVO INCLUYENDO TODAS LAS VISITAS EN CASO DE FALLA Y DAÑO PARA ECOGRAFOS </t>
  </si>
  <si>
    <t>CANTIDAD VISITAS VIGENCIA 2016</t>
  </si>
  <si>
    <r>
      <t>1. Soporte telefónico.
2. Chequeos de seguridad. 
3. Inspecciones de calidad. 
4. Actualizaciones obligatorias. 
5. Suministro e instalación de repuestos (excluyendo componentes especiales). 
6. Efectuar las revisiones que sean necesarias en caso de fallas o daños.
7. Se debe adjuntar carta de representación de la marca.</t>
    </r>
    <r>
      <rPr>
        <sz val="10"/>
        <color rgb="FFFF0000"/>
        <rFont val="Calibri Light"/>
        <family val="2"/>
      </rPr>
      <t>(si aplica)</t>
    </r>
  </si>
  <si>
    <t>ITEM No 01  EQUIPOS DE REHABILITACIÓN</t>
  </si>
  <si>
    <t>ITEM No 02 CABINA DE FOTOTERAPIA</t>
  </si>
  <si>
    <t>ITEM No 03 CAMILLAS MARCA STERIS</t>
  </si>
  <si>
    <t>ITEM No 04 EQUIPOS DE ODONTOLOGÍA</t>
  </si>
  <si>
    <t>ITEM No 05 ECOGRAFOS MARCA ALOKA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</si>
</sst>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30" x14ac:knownFonts="1">
    <font>
      <sz val="11"/>
      <color theme="1"/>
      <name val="Calibri"/>
      <family val="2"/>
      <scheme val="minor"/>
    </font>
    <font>
      <b/>
      <sz val="11"/>
      <color theme="1"/>
      <name val="Calibri Light"/>
      <family val="2"/>
    </font>
    <font>
      <sz val="11"/>
      <color theme="1"/>
      <name val="Calibri Light"/>
      <family val="2"/>
    </font>
    <font>
      <sz val="10"/>
      <color theme="1"/>
      <name val="Calibri Light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1"/>
      <color indexed="10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sz val="10"/>
      <color theme="1"/>
      <name val="Calibri Light"/>
      <family val="2"/>
    </font>
    <font>
      <b/>
      <sz val="8"/>
      <name val="Verdana"/>
      <family val="2"/>
    </font>
    <font>
      <b/>
      <sz val="8"/>
      <color theme="1"/>
      <name val="Verdana"/>
      <family val="2"/>
    </font>
    <font>
      <sz val="8"/>
      <color theme="1"/>
      <name val="Calibri Light"/>
      <family val="2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FF0000"/>
      <name val="Calibri Light"/>
      <family val="2"/>
    </font>
  </fonts>
  <fills count="2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rgb="FF000000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7">
    <xf numFmtId="0" fontId="0" fillId="0" borderId="0"/>
    <xf numFmtId="0" fontId="5" fillId="0" borderId="0"/>
    <xf numFmtId="0" fontId="5" fillId="0" borderId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12" borderId="0" applyNumberFormat="0" applyBorder="0" applyAlignment="0" applyProtection="0"/>
    <xf numFmtId="0" fontId="4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3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16" borderId="0" applyNumberFormat="0" applyBorder="0" applyAlignment="0" applyProtection="0"/>
    <xf numFmtId="0" fontId="7" fillId="9" borderId="0" applyNumberFormat="0" applyBorder="0" applyAlignment="0" applyProtection="0"/>
    <xf numFmtId="0" fontId="8" fillId="5" borderId="0" applyNumberFormat="0" applyBorder="0" applyAlignment="0" applyProtection="0"/>
    <xf numFmtId="0" fontId="9" fillId="17" borderId="3" applyNumberFormat="0" applyAlignment="0" applyProtection="0"/>
    <xf numFmtId="0" fontId="10" fillId="18" borderId="4" applyNumberFormat="0" applyAlignment="0" applyProtection="0"/>
    <xf numFmtId="0" fontId="11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1" borderId="0" applyNumberFormat="0" applyBorder="0" applyAlignment="0" applyProtection="0"/>
    <xf numFmtId="0" fontId="7" fillId="8" borderId="0" applyNumberFormat="0" applyBorder="0" applyAlignment="0" applyProtection="0"/>
    <xf numFmtId="0" fontId="7" fillId="16" borderId="0" applyNumberFormat="0" applyBorder="0" applyAlignment="0" applyProtection="0"/>
    <xf numFmtId="0" fontId="7" fillId="22" borderId="0" applyNumberFormat="0" applyBorder="0" applyAlignment="0" applyProtection="0"/>
    <xf numFmtId="0" fontId="13" fillId="11" borderId="3" applyNumberFormat="0" applyAlignment="0" applyProtection="0"/>
    <xf numFmtId="0" fontId="14" fillId="4" borderId="0" applyNumberFormat="0" applyBorder="0" applyAlignment="0" applyProtection="0"/>
    <xf numFmtId="0" fontId="15" fillId="23" borderId="0" applyNumberFormat="0" applyBorder="0" applyAlignment="0" applyProtection="0"/>
    <xf numFmtId="0" fontId="4" fillId="24" borderId="6" applyNumberFormat="0" applyFont="0" applyAlignment="0" applyProtection="0"/>
    <xf numFmtId="0" fontId="16" fillId="17" borderId="7" applyNumberFormat="0" applyAlignment="0" applyProtection="0"/>
    <xf numFmtId="0" fontId="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8" applyNumberFormat="0" applyFill="0" applyAlignment="0" applyProtection="0"/>
    <xf numFmtId="0" fontId="20" fillId="0" borderId="9" applyNumberFormat="0" applyFill="0" applyAlignment="0" applyProtection="0"/>
    <xf numFmtId="0" fontId="12" fillId="0" borderId="10" applyNumberFormat="0" applyFill="0" applyAlignment="0" applyProtection="0"/>
    <xf numFmtId="0" fontId="21" fillId="0" borderId="11" applyNumberFormat="0" applyFill="0" applyAlignment="0" applyProtection="0"/>
    <xf numFmtId="0" fontId="5" fillId="0" borderId="0"/>
    <xf numFmtId="0" fontId="5" fillId="0" borderId="0"/>
    <xf numFmtId="43" fontId="28" fillId="0" borderId="0" applyFont="0" applyFill="0" applyBorder="0" applyAlignment="0" applyProtection="0"/>
  </cellStyleXfs>
  <cellXfs count="93">
    <xf numFmtId="0" fontId="0" fillId="0" borderId="0" xfId="0"/>
    <xf numFmtId="0" fontId="3" fillId="2" borderId="0" xfId="0" applyFont="1" applyFill="1" applyBorder="1"/>
    <xf numFmtId="0" fontId="3" fillId="2" borderId="0" xfId="0" applyFont="1" applyFill="1" applyAlignment="1">
      <alignment horizontal="center"/>
    </xf>
    <xf numFmtId="0" fontId="3" fillId="2" borderId="0" xfId="0" applyFont="1" applyFill="1"/>
    <xf numFmtId="1" fontId="3" fillId="2" borderId="0" xfId="0" applyNumberFormat="1" applyFont="1" applyFill="1" applyAlignment="1">
      <alignment horizontal="center"/>
    </xf>
    <xf numFmtId="0" fontId="3" fillId="2" borderId="0" xfId="0" applyFont="1" applyFill="1" applyBorder="1" applyAlignment="1">
      <alignment horizontal="center"/>
    </xf>
    <xf numFmtId="1" fontId="3" fillId="2" borderId="0" xfId="0" applyNumberFormat="1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1" fontId="3" fillId="2" borderId="15" xfId="0" applyNumberFormat="1" applyFont="1" applyFill="1" applyBorder="1" applyAlignment="1">
      <alignment horizontal="center"/>
    </xf>
    <xf numFmtId="0" fontId="3" fillId="2" borderId="16" xfId="0" applyFont="1" applyFill="1" applyBorder="1"/>
    <xf numFmtId="0" fontId="3" fillId="2" borderId="0" xfId="0" applyFont="1" applyFill="1" applyAlignment="1">
      <alignment vertical="center"/>
    </xf>
    <xf numFmtId="0" fontId="2" fillId="2" borderId="15" xfId="0" applyFont="1" applyFill="1" applyBorder="1"/>
    <xf numFmtId="0" fontId="22" fillId="2" borderId="0" xfId="0" applyFont="1" applyFill="1"/>
    <xf numFmtId="3" fontId="23" fillId="0" borderId="17" xfId="0" applyNumberFormat="1" applyFont="1" applyFill="1" applyBorder="1" applyAlignment="1" applyProtection="1">
      <alignment horizontal="center" vertical="center" wrapText="1"/>
    </xf>
    <xf numFmtId="49" fontId="23" fillId="0" borderId="18" xfId="0" applyNumberFormat="1" applyFont="1" applyFill="1" applyBorder="1" applyAlignment="1" applyProtection="1">
      <alignment horizontal="center" vertical="center" wrapText="1"/>
    </xf>
    <xf numFmtId="14" fontId="23" fillId="0" borderId="18" xfId="0" applyNumberFormat="1" applyFont="1" applyFill="1" applyBorder="1" applyAlignment="1" applyProtection="1">
      <alignment horizontal="center" vertical="center" wrapText="1"/>
    </xf>
    <xf numFmtId="3" fontId="23" fillId="0" borderId="22" xfId="0" applyNumberFormat="1" applyFont="1" applyFill="1" applyBorder="1" applyAlignment="1" applyProtection="1">
      <alignment vertical="center" wrapText="1"/>
    </xf>
    <xf numFmtId="3" fontId="23" fillId="0" borderId="19" xfId="0" applyNumberFormat="1" applyFont="1" applyFill="1" applyBorder="1" applyAlignment="1" applyProtection="1">
      <alignment vertical="center" wrapText="1"/>
    </xf>
    <xf numFmtId="0" fontId="3" fillId="2" borderId="0" xfId="0" applyFont="1" applyFill="1" applyBorder="1" applyAlignment="1">
      <alignment vertical="center"/>
    </xf>
    <xf numFmtId="0" fontId="25" fillId="2" borderId="14" xfId="0" applyFont="1" applyFill="1" applyBorder="1"/>
    <xf numFmtId="3" fontId="3" fillId="2" borderId="0" xfId="0" applyNumberFormat="1" applyFont="1" applyFill="1" applyBorder="1"/>
    <xf numFmtId="0" fontId="3" fillId="2" borderId="12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left"/>
    </xf>
    <xf numFmtId="0" fontId="3" fillId="2" borderId="13" xfId="0" applyFont="1" applyFill="1" applyBorder="1" applyAlignment="1">
      <alignment horizontal="left"/>
    </xf>
    <xf numFmtId="0" fontId="3" fillId="2" borderId="0" xfId="0" applyFont="1" applyFill="1" applyAlignment="1"/>
    <xf numFmtId="0" fontId="3" fillId="2" borderId="0" xfId="0" applyFont="1" applyFill="1" applyBorder="1" applyAlignment="1"/>
    <xf numFmtId="0" fontId="27" fillId="25" borderId="0" xfId="0" applyFont="1" applyFill="1" applyBorder="1" applyAlignment="1">
      <alignment vertical="center"/>
    </xf>
    <xf numFmtId="0" fontId="27" fillId="26" borderId="1" xfId="0" applyFont="1" applyFill="1" applyBorder="1" applyAlignment="1">
      <alignment horizontal="center" vertical="center"/>
    </xf>
    <xf numFmtId="49" fontId="26" fillId="2" borderId="1" xfId="0" applyNumberFormat="1" applyFont="1" applyFill="1" applyBorder="1" applyAlignment="1">
      <alignment horizontal="center" vertical="center" wrapText="1"/>
    </xf>
    <xf numFmtId="0" fontId="26" fillId="27" borderId="1" xfId="0" applyFont="1" applyFill="1" applyBorder="1" applyAlignment="1">
      <alignment horizontal="center" vertical="center" wrapText="1"/>
    </xf>
    <xf numFmtId="49" fontId="26" fillId="27" borderId="1" xfId="0" applyNumberFormat="1" applyFont="1" applyFill="1" applyBorder="1" applyAlignment="1">
      <alignment horizontal="center" vertical="center" wrapText="1"/>
    </xf>
    <xf numFmtId="3" fontId="23" fillId="0" borderId="23" xfId="0" applyNumberFormat="1" applyFont="1" applyFill="1" applyBorder="1" applyAlignment="1" applyProtection="1">
      <alignment horizontal="center" vertical="center" wrapText="1"/>
    </xf>
    <xf numFmtId="3" fontId="23" fillId="0" borderId="21" xfId="0" applyNumberFormat="1" applyFont="1" applyFill="1" applyBorder="1" applyAlignment="1" applyProtection="1">
      <alignment horizontal="center" vertical="center" wrapText="1"/>
    </xf>
    <xf numFmtId="3" fontId="23" fillId="0" borderId="25" xfId="0" applyNumberFormat="1" applyFont="1" applyFill="1" applyBorder="1" applyAlignment="1" applyProtection="1">
      <alignment horizontal="center" vertical="center" wrapText="1"/>
    </xf>
    <xf numFmtId="0" fontId="26" fillId="2" borderId="1" xfId="0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center"/>
    </xf>
    <xf numFmtId="3" fontId="23" fillId="0" borderId="23" xfId="0" applyNumberFormat="1" applyFont="1" applyFill="1" applyBorder="1" applyAlignment="1" applyProtection="1">
      <alignment horizontal="center" vertical="center" wrapText="1"/>
    </xf>
    <xf numFmtId="3" fontId="23" fillId="0" borderId="21" xfId="0" applyNumberFormat="1" applyFont="1" applyFill="1" applyBorder="1" applyAlignment="1" applyProtection="1">
      <alignment horizontal="center" vertical="center" wrapText="1"/>
    </xf>
    <xf numFmtId="3" fontId="23" fillId="0" borderId="25" xfId="0" applyNumberFormat="1" applyFont="1" applyFill="1" applyBorder="1" applyAlignment="1" applyProtection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7" fillId="26" borderId="1" xfId="0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vertical="center"/>
    </xf>
    <xf numFmtId="0" fontId="3" fillId="2" borderId="1" xfId="0" applyFont="1" applyFill="1" applyBorder="1"/>
    <xf numFmtId="3" fontId="23" fillId="0" borderId="0" xfId="0" applyNumberFormat="1" applyFont="1" applyFill="1" applyBorder="1" applyAlignment="1" applyProtection="1">
      <alignment horizontal="center" vertical="center" wrapText="1"/>
    </xf>
    <xf numFmtId="1" fontId="1" fillId="26" borderId="1" xfId="0" applyNumberFormat="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1" fillId="26" borderId="1" xfId="0" applyFont="1" applyFill="1" applyBorder="1" applyAlignment="1">
      <alignment horizontal="center" vertical="center" wrapText="1"/>
    </xf>
    <xf numFmtId="43" fontId="27" fillId="0" borderId="1" xfId="46" applyFont="1" applyBorder="1" applyAlignment="1">
      <alignment vertical="center"/>
    </xf>
    <xf numFmtId="43" fontId="27" fillId="0" borderId="1" xfId="46" applyNumberFormat="1" applyFont="1" applyBorder="1" applyAlignment="1">
      <alignment vertical="center"/>
    </xf>
    <xf numFmtId="43" fontId="26" fillId="0" borderId="1" xfId="46" applyFont="1" applyFill="1" applyBorder="1" applyAlignment="1">
      <alignment vertical="center"/>
    </xf>
    <xf numFmtId="43" fontId="26" fillId="0" borderId="1" xfId="46" applyFont="1" applyBorder="1" applyAlignment="1">
      <alignment vertical="center"/>
    </xf>
    <xf numFmtId="3" fontId="23" fillId="0" borderId="1" xfId="0" applyNumberFormat="1" applyFont="1" applyFill="1" applyBorder="1" applyAlignment="1" applyProtection="1">
      <alignment horizontal="center" vertical="center" wrapText="1"/>
    </xf>
    <xf numFmtId="49" fontId="23" fillId="0" borderId="1" xfId="0" applyNumberFormat="1" applyFont="1" applyFill="1" applyBorder="1" applyAlignment="1" applyProtection="1">
      <alignment horizontal="center" vertical="center" wrapText="1"/>
    </xf>
    <xf numFmtId="14" fontId="23" fillId="0" borderId="1" xfId="0" applyNumberFormat="1" applyFont="1" applyFill="1" applyBorder="1" applyAlignment="1" applyProtection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horizontal="left"/>
    </xf>
    <xf numFmtId="0" fontId="3" fillId="2" borderId="32" xfId="0" applyFont="1" applyFill="1" applyBorder="1" applyAlignment="1">
      <alignment horizontal="left"/>
    </xf>
    <xf numFmtId="0" fontId="3" fillId="2" borderId="19" xfId="0" applyFont="1" applyFill="1" applyBorder="1" applyAlignment="1"/>
    <xf numFmtId="0" fontId="3" fillId="2" borderId="21" xfId="0" applyFont="1" applyFill="1" applyBorder="1" applyAlignment="1"/>
    <xf numFmtId="0" fontId="3" fillId="2" borderId="20" xfId="0" applyFont="1" applyFill="1" applyBorder="1" applyAlignment="1"/>
    <xf numFmtId="0" fontId="3" fillId="2" borderId="0" xfId="0" applyFont="1" applyFill="1" applyAlignment="1">
      <alignment horizontal="center"/>
    </xf>
    <xf numFmtId="0" fontId="3" fillId="2" borderId="28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center" vertical="center" wrapText="1"/>
    </xf>
    <xf numFmtId="3" fontId="23" fillId="0" borderId="22" xfId="0" applyNumberFormat="1" applyFont="1" applyFill="1" applyBorder="1" applyAlignment="1" applyProtection="1">
      <alignment horizontal="center" vertical="center" wrapText="1"/>
    </xf>
    <xf numFmtId="3" fontId="23" fillId="0" borderId="23" xfId="0" applyNumberFormat="1" applyFont="1" applyFill="1" applyBorder="1" applyAlignment="1" applyProtection="1">
      <alignment horizontal="center" vertical="center" wrapText="1"/>
    </xf>
    <xf numFmtId="3" fontId="23" fillId="0" borderId="19" xfId="0" applyNumberFormat="1" applyFont="1" applyFill="1" applyBorder="1" applyAlignment="1" applyProtection="1">
      <alignment horizontal="center" vertical="center" wrapText="1"/>
    </xf>
    <xf numFmtId="3" fontId="23" fillId="0" borderId="21" xfId="0" applyNumberFormat="1" applyFont="1" applyFill="1" applyBorder="1" applyAlignment="1" applyProtection="1">
      <alignment horizontal="center" vertical="center" wrapText="1"/>
    </xf>
    <xf numFmtId="3" fontId="23" fillId="0" borderId="24" xfId="0" applyNumberFormat="1" applyFont="1" applyFill="1" applyBorder="1" applyAlignment="1" applyProtection="1">
      <alignment horizontal="center" vertical="center" wrapText="1"/>
    </xf>
    <xf numFmtId="3" fontId="23" fillId="0" borderId="25" xfId="0" applyNumberFormat="1" applyFont="1" applyFill="1" applyBorder="1" applyAlignment="1" applyProtection="1">
      <alignment horizontal="center" vertical="center" wrapText="1"/>
    </xf>
    <xf numFmtId="3" fontId="23" fillId="0" borderId="26" xfId="0" applyNumberFormat="1" applyFont="1" applyFill="1" applyBorder="1" applyAlignment="1" applyProtection="1">
      <alignment horizontal="center" vertical="center" wrapText="1"/>
    </xf>
    <xf numFmtId="3" fontId="23" fillId="0" borderId="0" xfId="0" applyNumberFormat="1" applyFont="1" applyFill="1" applyBorder="1" applyAlignment="1" applyProtection="1">
      <alignment horizontal="center" vertical="center" wrapText="1"/>
    </xf>
    <xf numFmtId="0" fontId="24" fillId="0" borderId="24" xfId="0" applyFont="1" applyBorder="1" applyAlignment="1">
      <alignment horizontal="center" vertical="center"/>
    </xf>
    <xf numFmtId="0" fontId="24" fillId="0" borderId="27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7" fillId="25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/>
    </xf>
    <xf numFmtId="0" fontId="27" fillId="0" borderId="1" xfId="0" applyFont="1" applyFill="1" applyBorder="1" applyAlignment="1">
      <alignment horizontal="right" vertical="center" wrapText="1"/>
    </xf>
    <xf numFmtId="0" fontId="26" fillId="2" borderId="1" xfId="0" applyFont="1" applyFill="1" applyBorder="1" applyAlignment="1">
      <alignment horizontal="center" vertical="center"/>
    </xf>
    <xf numFmtId="0" fontId="27" fillId="26" borderId="1" xfId="0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/>
    </xf>
    <xf numFmtId="0" fontId="3" fillId="2" borderId="25" xfId="0" applyFont="1" applyFill="1" applyBorder="1" applyAlignment="1">
      <alignment horizontal="center"/>
    </xf>
    <xf numFmtId="0" fontId="3" fillId="2" borderId="30" xfId="0" applyFont="1" applyFill="1" applyBorder="1" applyAlignment="1">
      <alignment horizontal="center"/>
    </xf>
    <xf numFmtId="0" fontId="3" fillId="2" borderId="26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4" fillId="0" borderId="30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left"/>
    </xf>
    <xf numFmtId="0" fontId="3" fillId="2" borderId="19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</cellXfs>
  <cellStyles count="47">
    <cellStyle name="20% - Énfasis1 2" xfId="3"/>
    <cellStyle name="20% - Énfasis2 2" xfId="4"/>
    <cellStyle name="20% - Énfasis3 2" xfId="5"/>
    <cellStyle name="20% - Énfasis4 2" xfId="6"/>
    <cellStyle name="20% - Énfasis5 2" xfId="7"/>
    <cellStyle name="20% - Énfasis6 2" xfId="8"/>
    <cellStyle name="40% - Énfasis1 2" xfId="9"/>
    <cellStyle name="40% - Énfasis2 2" xfId="10"/>
    <cellStyle name="40% - Énfasis3 2" xfId="11"/>
    <cellStyle name="40% - Énfasis4 2" xfId="12"/>
    <cellStyle name="40% - Énfasis5 2" xfId="13"/>
    <cellStyle name="40% - Énfasis6 2" xfId="14"/>
    <cellStyle name="60% - Énfasis1 2" xfId="15"/>
    <cellStyle name="60% - Énfasis2 2" xfId="16"/>
    <cellStyle name="60% - Énfasis3 2" xfId="17"/>
    <cellStyle name="60% - Énfasis4 2" xfId="18"/>
    <cellStyle name="60% - Énfasis5 2" xfId="19"/>
    <cellStyle name="60% - Énfasis6 2" xfId="20"/>
    <cellStyle name="Buena 2" xfId="21"/>
    <cellStyle name="Cálculo 2" xfId="22"/>
    <cellStyle name="Celda de comprobación 2" xfId="23"/>
    <cellStyle name="Celda vinculada 2" xfId="24"/>
    <cellStyle name="Encabezado 4 2" xfId="25"/>
    <cellStyle name="Énfasis1 2" xfId="26"/>
    <cellStyle name="Énfasis2 2" xfId="27"/>
    <cellStyle name="Énfasis3 2" xfId="28"/>
    <cellStyle name="Énfasis4 2" xfId="29"/>
    <cellStyle name="Énfasis5 2" xfId="30"/>
    <cellStyle name="Énfasis6 2" xfId="31"/>
    <cellStyle name="Entrada 2" xfId="32"/>
    <cellStyle name="Incorrecto 2" xfId="33"/>
    <cellStyle name="Millares" xfId="46" builtinId="3"/>
    <cellStyle name="Neutral 2" xfId="34"/>
    <cellStyle name="Normal" xfId="0" builtinId="0"/>
    <cellStyle name="Normal 2" xfId="1"/>
    <cellStyle name="Normal 2 2" xfId="45"/>
    <cellStyle name="Normal 3" xfId="2"/>
    <cellStyle name="Normal 3 2" xfId="44"/>
    <cellStyle name="Notas 2" xfId="35"/>
    <cellStyle name="Salida 2" xfId="36"/>
    <cellStyle name="Texto de advertencia 2" xfId="37"/>
    <cellStyle name="Texto explicativo 2" xfId="38"/>
    <cellStyle name="Título 1 2" xfId="40"/>
    <cellStyle name="Título 2 2" xfId="41"/>
    <cellStyle name="Título 3 2" xfId="42"/>
    <cellStyle name="Título 4" xfId="39"/>
    <cellStyle name="Total 2" xfId="4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619126</xdr:colOff>
      <xdr:row>0</xdr:row>
      <xdr:rowOff>104774</xdr:rowOff>
    </xdr:from>
    <xdr:to>
      <xdr:col>2</xdr:col>
      <xdr:colOff>146701</xdr:colOff>
      <xdr:row>3</xdr:row>
      <xdr:rowOff>38099</xdr:rowOff>
    </xdr:to>
    <xdr:pic>
      <xdr:nvPicPr>
        <xdr:cNvPr id="2" name="Picture 3"/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2976" y="104774"/>
          <a:ext cx="12516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619126</xdr:colOff>
      <xdr:row>0</xdr:row>
      <xdr:rowOff>104774</xdr:rowOff>
    </xdr:from>
    <xdr:to>
      <xdr:col>2</xdr:col>
      <xdr:colOff>146701</xdr:colOff>
      <xdr:row>3</xdr:row>
      <xdr:rowOff>38099</xdr:rowOff>
    </xdr:to>
    <xdr:pic>
      <xdr:nvPicPr>
        <xdr:cNvPr id="2" name="Picture 3"/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2976" y="104774"/>
          <a:ext cx="12516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619126</xdr:colOff>
      <xdr:row>0</xdr:row>
      <xdr:rowOff>104774</xdr:rowOff>
    </xdr:from>
    <xdr:to>
      <xdr:col>2</xdr:col>
      <xdr:colOff>146701</xdr:colOff>
      <xdr:row>3</xdr:row>
      <xdr:rowOff>38099</xdr:rowOff>
    </xdr:to>
    <xdr:pic>
      <xdr:nvPicPr>
        <xdr:cNvPr id="2" name="Picture 3"/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2976" y="104774"/>
          <a:ext cx="12516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619126</xdr:colOff>
      <xdr:row>0</xdr:row>
      <xdr:rowOff>104774</xdr:rowOff>
    </xdr:from>
    <xdr:to>
      <xdr:col>2</xdr:col>
      <xdr:colOff>146701</xdr:colOff>
      <xdr:row>3</xdr:row>
      <xdr:rowOff>38099</xdr:rowOff>
    </xdr:to>
    <xdr:pic>
      <xdr:nvPicPr>
        <xdr:cNvPr id="2" name="Picture 3"/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2976" y="104774"/>
          <a:ext cx="12516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619126</xdr:colOff>
      <xdr:row>0</xdr:row>
      <xdr:rowOff>104774</xdr:rowOff>
    </xdr:from>
    <xdr:to>
      <xdr:col>2</xdr:col>
      <xdr:colOff>146701</xdr:colOff>
      <xdr:row>3</xdr:row>
      <xdr:rowOff>38099</xdr:rowOff>
    </xdr:to>
    <xdr:pic>
      <xdr:nvPicPr>
        <xdr:cNvPr id="2" name="Picture 3"/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2976" y="104774"/>
          <a:ext cx="12516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T26"/>
  <sheetViews>
    <sheetView tabSelected="1" view="pageBreakPreview" zoomScaleNormal="100" zoomScaleSheetLayoutView="100" workbookViewId="0">
      <selection activeCell="A15" sqref="A15:K15"/>
    </sheetView>
  </sheetViews>
  <sheetFormatPr baseColWidth="10" defaultRowHeight="12.75" x14ac:dyDescent="0.2"/>
  <cols>
    <col min="1" max="1" width="4.85546875" style="39" customWidth="1"/>
    <col min="2" max="2" width="19.28515625" style="3" customWidth="1"/>
    <col min="3" max="3" width="16.42578125" style="2" customWidth="1"/>
    <col min="4" max="4" width="21.5703125" style="2" customWidth="1"/>
    <col min="5" max="5" width="17" style="3" customWidth="1"/>
    <col min="6" max="6" width="12.85546875" style="3" customWidth="1"/>
    <col min="7" max="7" width="18.85546875" style="3" customWidth="1"/>
    <col min="8" max="9" width="18.5703125" style="3" customWidth="1"/>
    <col min="10" max="10" width="14.7109375" style="3" customWidth="1"/>
    <col min="11" max="11" width="16.42578125" style="4" customWidth="1"/>
    <col min="12" max="12" width="18.7109375" style="3" customWidth="1"/>
    <col min="13" max="16384" width="11.42578125" style="3"/>
  </cols>
  <sheetData>
    <row r="1" spans="1:20" ht="26.25" customHeight="1" x14ac:dyDescent="0.2">
      <c r="A1" s="83"/>
      <c r="B1" s="84"/>
      <c r="C1" s="85"/>
      <c r="D1" s="68" t="s">
        <v>5</v>
      </c>
      <c r="E1" s="69"/>
      <c r="F1" s="69"/>
      <c r="G1" s="69"/>
      <c r="H1" s="69"/>
      <c r="I1" s="37"/>
      <c r="J1" s="37"/>
      <c r="K1" s="17" t="s">
        <v>6</v>
      </c>
      <c r="L1" s="52" t="s">
        <v>7</v>
      </c>
      <c r="M1" s="1"/>
    </row>
    <row r="2" spans="1:20" ht="27" customHeight="1" x14ac:dyDescent="0.2">
      <c r="A2" s="86"/>
      <c r="B2" s="87"/>
      <c r="C2" s="63"/>
      <c r="D2" s="68" t="s">
        <v>8</v>
      </c>
      <c r="E2" s="69"/>
      <c r="F2" s="69"/>
      <c r="G2" s="69"/>
      <c r="H2" s="69"/>
      <c r="I2" s="37"/>
      <c r="J2" s="37"/>
      <c r="K2" s="17" t="s">
        <v>9</v>
      </c>
      <c r="L2" s="53" t="s">
        <v>10</v>
      </c>
      <c r="M2" s="1"/>
    </row>
    <row r="3" spans="1:20" s="10" customFormat="1" x14ac:dyDescent="0.25">
      <c r="A3" s="86"/>
      <c r="B3" s="87"/>
      <c r="C3" s="63"/>
      <c r="D3" s="70" t="s">
        <v>11</v>
      </c>
      <c r="E3" s="71"/>
      <c r="F3" s="71"/>
      <c r="G3" s="71"/>
      <c r="H3" s="71"/>
      <c r="I3" s="38"/>
      <c r="J3" s="38"/>
      <c r="K3" s="17" t="s">
        <v>12</v>
      </c>
      <c r="L3" s="54">
        <v>41519</v>
      </c>
      <c r="M3" s="18"/>
      <c r="N3" s="18"/>
      <c r="O3" s="18"/>
      <c r="P3" s="18"/>
    </row>
    <row r="4" spans="1:20" x14ac:dyDescent="0.2">
      <c r="A4" s="86"/>
      <c r="B4" s="87"/>
      <c r="C4" s="63"/>
      <c r="D4" s="72"/>
      <c r="E4" s="73"/>
      <c r="F4" s="73"/>
      <c r="G4" s="73"/>
      <c r="H4" s="73"/>
      <c r="I4" s="44"/>
      <c r="J4" s="44"/>
      <c r="K4" s="74" t="s">
        <v>13</v>
      </c>
      <c r="L4" s="88"/>
      <c r="M4" s="1"/>
      <c r="N4" s="1"/>
      <c r="O4" s="1"/>
      <c r="P4" s="1"/>
    </row>
    <row r="5" spans="1:20" ht="30.75" customHeight="1" x14ac:dyDescent="0.2">
      <c r="A5" s="76" t="s">
        <v>63</v>
      </c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1"/>
      <c r="N5" s="1"/>
      <c r="O5" s="1"/>
      <c r="P5" s="1"/>
    </row>
    <row r="6" spans="1:20" ht="24" customHeight="1" x14ac:dyDescent="0.2">
      <c r="A6" s="76" t="s">
        <v>62</v>
      </c>
      <c r="B6" s="76"/>
      <c r="C6" s="76"/>
      <c r="D6" s="76"/>
      <c r="E6" s="76"/>
      <c r="F6" s="76"/>
      <c r="G6" s="76"/>
      <c r="H6" s="76"/>
      <c r="I6" s="76"/>
      <c r="J6" s="76"/>
      <c r="K6" s="76"/>
      <c r="L6" s="76"/>
      <c r="M6" s="1"/>
      <c r="N6" s="1"/>
      <c r="O6" s="1"/>
      <c r="P6" s="1"/>
    </row>
    <row r="7" spans="1:20" ht="31.5" customHeight="1" x14ac:dyDescent="0.2">
      <c r="A7" s="76" t="s">
        <v>77</v>
      </c>
      <c r="B7" s="76"/>
      <c r="C7" s="76"/>
      <c r="D7" s="76"/>
      <c r="E7" s="76"/>
      <c r="F7" s="76"/>
      <c r="G7" s="76"/>
      <c r="H7" s="76"/>
      <c r="I7" s="76"/>
      <c r="J7" s="76"/>
      <c r="K7" s="76"/>
      <c r="L7" s="76"/>
      <c r="M7" s="1"/>
      <c r="N7" s="1"/>
      <c r="O7" s="1"/>
      <c r="P7" s="1"/>
    </row>
    <row r="8" spans="1:20" ht="23.25" customHeight="1" x14ac:dyDescent="0.2">
      <c r="A8" s="77" t="s">
        <v>70</v>
      </c>
      <c r="B8" s="77"/>
      <c r="C8" s="77"/>
      <c r="D8" s="77"/>
      <c r="E8" s="77"/>
      <c r="F8" s="77"/>
      <c r="G8" s="77"/>
      <c r="H8" s="77"/>
      <c r="I8" s="77"/>
      <c r="J8" s="77"/>
      <c r="K8" s="77"/>
      <c r="L8" s="77"/>
      <c r="M8" s="26"/>
      <c r="N8" s="26"/>
      <c r="O8" s="26"/>
      <c r="P8" s="24"/>
      <c r="Q8" s="24"/>
      <c r="R8" s="24"/>
      <c r="S8" s="24"/>
      <c r="T8" s="24"/>
    </row>
    <row r="9" spans="1:20" ht="44.25" customHeight="1" x14ac:dyDescent="0.2">
      <c r="A9" s="81" t="s">
        <v>0</v>
      </c>
      <c r="B9" s="81"/>
      <c r="C9" s="27" t="s">
        <v>1</v>
      </c>
      <c r="D9" s="27" t="s">
        <v>33</v>
      </c>
      <c r="E9" s="27" t="s">
        <v>2</v>
      </c>
      <c r="F9" s="41" t="s">
        <v>3</v>
      </c>
      <c r="G9" s="41" t="s">
        <v>4</v>
      </c>
      <c r="H9" s="47" t="s">
        <v>69</v>
      </c>
      <c r="I9" s="47" t="s">
        <v>75</v>
      </c>
      <c r="J9" s="47" t="s">
        <v>65</v>
      </c>
      <c r="K9" s="45" t="s">
        <v>64</v>
      </c>
      <c r="L9" s="47" t="s">
        <v>66</v>
      </c>
      <c r="M9" s="20"/>
      <c r="N9" s="25"/>
      <c r="O9" s="25"/>
      <c r="P9" s="24"/>
      <c r="Q9" s="24"/>
      <c r="R9" s="24"/>
      <c r="S9" s="24"/>
      <c r="T9" s="24"/>
    </row>
    <row r="10" spans="1:20" ht="23.25" customHeight="1" x14ac:dyDescent="0.2">
      <c r="A10" s="40">
        <v>1</v>
      </c>
      <c r="B10" s="82" t="s">
        <v>19</v>
      </c>
      <c r="C10" s="35" t="s">
        <v>20</v>
      </c>
      <c r="D10" s="35">
        <v>18010</v>
      </c>
      <c r="E10" s="35" t="s">
        <v>21</v>
      </c>
      <c r="F10" s="35">
        <v>43460</v>
      </c>
      <c r="G10" s="34" t="s">
        <v>22</v>
      </c>
      <c r="H10" s="80">
        <v>1</v>
      </c>
      <c r="I10" s="80">
        <v>1</v>
      </c>
      <c r="J10" s="35"/>
      <c r="K10" s="50">
        <f>J10*1.16-J10</f>
        <v>0</v>
      </c>
      <c r="L10" s="51">
        <f>J10+K10</f>
        <v>0</v>
      </c>
      <c r="M10" s="20"/>
      <c r="N10" s="24"/>
      <c r="O10" s="24"/>
      <c r="P10" s="24"/>
      <c r="Q10" s="24"/>
      <c r="R10" s="24"/>
      <c r="S10" s="24"/>
      <c r="T10" s="24"/>
    </row>
    <row r="11" spans="1:20" ht="23.25" customHeight="1" x14ac:dyDescent="0.2">
      <c r="A11" s="40">
        <v>2</v>
      </c>
      <c r="B11" s="82"/>
      <c r="C11" s="35" t="s">
        <v>23</v>
      </c>
      <c r="D11" s="35">
        <v>18030</v>
      </c>
      <c r="E11" s="35" t="s">
        <v>24</v>
      </c>
      <c r="F11" s="35">
        <v>53036</v>
      </c>
      <c r="G11" s="82" t="s">
        <v>25</v>
      </c>
      <c r="H11" s="80"/>
      <c r="I11" s="80"/>
      <c r="J11" s="43"/>
      <c r="K11" s="50">
        <f t="shared" ref="K11:K14" si="0">J11*1.16-J11</f>
        <v>0</v>
      </c>
      <c r="L11" s="51">
        <f t="shared" ref="L11:L14" si="1">J11+K11</f>
        <v>0</v>
      </c>
      <c r="M11" s="20"/>
      <c r="N11" s="24"/>
      <c r="O11" s="24"/>
      <c r="P11" s="24"/>
      <c r="Q11" s="24"/>
      <c r="R11" s="24"/>
      <c r="S11" s="24"/>
      <c r="T11" s="24"/>
    </row>
    <row r="12" spans="1:20" ht="23.25" customHeight="1" x14ac:dyDescent="0.2">
      <c r="A12" s="40">
        <v>3</v>
      </c>
      <c r="B12" s="82"/>
      <c r="C12" s="35" t="s">
        <v>23</v>
      </c>
      <c r="D12" s="35" t="s">
        <v>26</v>
      </c>
      <c r="E12" s="35" t="s">
        <v>27</v>
      </c>
      <c r="F12" s="35">
        <v>52499</v>
      </c>
      <c r="G12" s="82"/>
      <c r="H12" s="80"/>
      <c r="I12" s="80"/>
      <c r="J12" s="35"/>
      <c r="K12" s="50">
        <f t="shared" si="0"/>
        <v>0</v>
      </c>
      <c r="L12" s="51">
        <f t="shared" si="1"/>
        <v>0</v>
      </c>
      <c r="M12" s="20"/>
      <c r="N12" s="24"/>
      <c r="O12" s="24"/>
      <c r="P12" s="24"/>
      <c r="Q12" s="24"/>
      <c r="R12" s="24"/>
      <c r="S12" s="24"/>
      <c r="T12" s="24"/>
    </row>
    <row r="13" spans="1:20" ht="23.25" customHeight="1" x14ac:dyDescent="0.2">
      <c r="A13" s="40">
        <v>4</v>
      </c>
      <c r="B13" s="34" t="s">
        <v>28</v>
      </c>
      <c r="C13" s="35" t="s">
        <v>29</v>
      </c>
      <c r="D13" s="35">
        <v>2777</v>
      </c>
      <c r="E13" s="35">
        <v>1350</v>
      </c>
      <c r="F13" s="35">
        <v>43457</v>
      </c>
      <c r="G13" s="34" t="s">
        <v>22</v>
      </c>
      <c r="H13" s="80"/>
      <c r="I13" s="80"/>
      <c r="J13" s="35"/>
      <c r="K13" s="50">
        <f t="shared" si="0"/>
        <v>0</v>
      </c>
      <c r="L13" s="51">
        <f t="shared" si="1"/>
        <v>0</v>
      </c>
      <c r="M13" s="20"/>
      <c r="N13" s="25"/>
      <c r="O13" s="25"/>
      <c r="P13" s="25"/>
      <c r="Q13" s="24"/>
      <c r="R13" s="24"/>
      <c r="S13" s="24"/>
      <c r="T13" s="24"/>
    </row>
    <row r="14" spans="1:20" ht="23.25" customHeight="1" x14ac:dyDescent="0.2">
      <c r="A14" s="40">
        <v>5</v>
      </c>
      <c r="B14" s="34" t="s">
        <v>30</v>
      </c>
      <c r="C14" s="35" t="s">
        <v>31</v>
      </c>
      <c r="D14" s="35" t="s">
        <v>32</v>
      </c>
      <c r="E14" s="35">
        <v>4606</v>
      </c>
      <c r="F14" s="35">
        <v>48708</v>
      </c>
      <c r="G14" s="34" t="s">
        <v>22</v>
      </c>
      <c r="H14" s="80"/>
      <c r="I14" s="80"/>
      <c r="J14" s="42"/>
      <c r="K14" s="50">
        <f t="shared" si="0"/>
        <v>0</v>
      </c>
      <c r="L14" s="51">
        <f t="shared" si="1"/>
        <v>0</v>
      </c>
      <c r="M14" s="20"/>
      <c r="N14" s="25"/>
      <c r="O14" s="25"/>
      <c r="P14" s="25"/>
      <c r="Q14" s="24"/>
      <c r="R14" s="24"/>
      <c r="S14" s="24"/>
      <c r="T14" s="24"/>
    </row>
    <row r="15" spans="1:20" ht="23.25" customHeight="1" x14ac:dyDescent="0.2">
      <c r="A15" s="79" t="s">
        <v>67</v>
      </c>
      <c r="B15" s="79"/>
      <c r="C15" s="79"/>
      <c r="D15" s="79"/>
      <c r="E15" s="79"/>
      <c r="F15" s="79"/>
      <c r="G15" s="79"/>
      <c r="H15" s="79"/>
      <c r="I15" s="79"/>
      <c r="J15" s="79"/>
      <c r="K15" s="79"/>
      <c r="L15" s="48">
        <f>SUM(L10:L14)</f>
        <v>0</v>
      </c>
      <c r="M15" s="20"/>
      <c r="N15" s="25"/>
      <c r="O15" s="25"/>
      <c r="P15" s="25"/>
      <c r="Q15" s="24"/>
      <c r="R15" s="24"/>
      <c r="S15" s="24"/>
      <c r="T15" s="24"/>
    </row>
    <row r="16" spans="1:20" ht="23.25" customHeight="1" x14ac:dyDescent="0.2">
      <c r="A16" s="79" t="s">
        <v>68</v>
      </c>
      <c r="B16" s="79"/>
      <c r="C16" s="79"/>
      <c r="D16" s="79"/>
      <c r="E16" s="79"/>
      <c r="F16" s="79"/>
      <c r="G16" s="79"/>
      <c r="H16" s="79"/>
      <c r="I16" s="79"/>
      <c r="J16" s="79"/>
      <c r="K16" s="79"/>
      <c r="L16" s="49">
        <f>SUM(H10:I14)*L15</f>
        <v>0</v>
      </c>
      <c r="M16" s="20"/>
      <c r="N16" s="25"/>
      <c r="O16" s="25"/>
      <c r="P16" s="25"/>
      <c r="Q16" s="24"/>
      <c r="R16" s="24"/>
      <c r="S16" s="24"/>
      <c r="T16" s="24"/>
    </row>
    <row r="17" spans="1:20" ht="125.25" customHeight="1" x14ac:dyDescent="0.2">
      <c r="A17" s="40"/>
      <c r="B17" s="65" t="s">
        <v>15</v>
      </c>
      <c r="C17" s="65"/>
      <c r="D17" s="65"/>
      <c r="E17" s="78" t="s">
        <v>61</v>
      </c>
      <c r="F17" s="78"/>
      <c r="G17" s="78"/>
      <c r="H17" s="78"/>
      <c r="I17" s="78"/>
      <c r="J17" s="78"/>
      <c r="K17" s="78"/>
      <c r="L17" s="78"/>
      <c r="M17" s="20"/>
      <c r="N17" s="24"/>
      <c r="O17" s="24"/>
      <c r="P17" s="24"/>
      <c r="Q17" s="24"/>
      <c r="R17" s="24"/>
      <c r="S17" s="24"/>
      <c r="T17" s="24"/>
    </row>
    <row r="18" spans="1:20" ht="123" customHeight="1" x14ac:dyDescent="0.2">
      <c r="A18" s="40"/>
      <c r="B18" s="65" t="s">
        <v>14</v>
      </c>
      <c r="C18" s="65"/>
      <c r="D18" s="65"/>
      <c r="E18" s="78" t="s">
        <v>76</v>
      </c>
      <c r="F18" s="78"/>
      <c r="G18" s="78"/>
      <c r="H18" s="78"/>
      <c r="I18" s="78"/>
      <c r="J18" s="78"/>
      <c r="K18" s="78"/>
      <c r="L18" s="78"/>
      <c r="M18" s="1"/>
    </row>
    <row r="19" spans="1:20" x14ac:dyDescent="0.2">
      <c r="A19" s="40"/>
      <c r="B19" s="64" t="s">
        <v>16</v>
      </c>
      <c r="C19" s="64"/>
      <c r="D19" s="64"/>
      <c r="E19" s="64"/>
      <c r="F19" s="64"/>
      <c r="G19" s="64"/>
      <c r="H19" s="64"/>
      <c r="I19" s="64"/>
      <c r="J19" s="64"/>
      <c r="K19" s="64"/>
      <c r="L19" s="64"/>
      <c r="M19" s="1"/>
    </row>
    <row r="20" spans="1:20" x14ac:dyDescent="0.2">
      <c r="A20" s="40"/>
      <c r="B20" s="64" t="s">
        <v>17</v>
      </c>
      <c r="C20" s="64"/>
      <c r="D20" s="64"/>
      <c r="E20" s="64"/>
      <c r="F20" s="64"/>
      <c r="G20" s="64"/>
      <c r="H20" s="64"/>
      <c r="I20" s="64"/>
      <c r="J20" s="64"/>
      <c r="K20" s="64"/>
      <c r="L20" s="64"/>
      <c r="M20" s="1"/>
    </row>
    <row r="21" spans="1:20" s="1" customFormat="1" x14ac:dyDescent="0.2">
      <c r="A21" s="56"/>
      <c r="B21" s="57"/>
      <c r="C21" s="57"/>
      <c r="D21" s="57"/>
      <c r="E21" s="57"/>
      <c r="F21" s="57"/>
      <c r="G21" s="57"/>
      <c r="H21" s="57"/>
      <c r="I21" s="57"/>
      <c r="J21" s="57"/>
      <c r="K21" s="57"/>
      <c r="L21" s="58"/>
    </row>
    <row r="22" spans="1:20" s="1" customFormat="1" x14ac:dyDescent="0.2">
      <c r="A22" s="46"/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</row>
    <row r="24" spans="1:20" s="2" customFormat="1" x14ac:dyDescent="0.2">
      <c r="A24" s="39"/>
      <c r="B24" s="12"/>
      <c r="E24" s="3"/>
      <c r="F24" s="3"/>
      <c r="G24" s="3"/>
      <c r="H24" s="3"/>
      <c r="I24" s="3"/>
      <c r="J24" s="3"/>
      <c r="K24" s="4"/>
      <c r="L24" s="3"/>
      <c r="M24" s="3"/>
    </row>
    <row r="26" spans="1:20" s="2" customFormat="1" x14ac:dyDescent="0.2">
      <c r="A26" s="39"/>
      <c r="B26" s="3"/>
      <c r="E26" s="3"/>
      <c r="F26" s="3"/>
      <c r="G26" s="3"/>
      <c r="H26" s="3"/>
      <c r="I26" s="3"/>
      <c r="J26" s="3"/>
      <c r="K26" s="4"/>
      <c r="L26" s="3"/>
      <c r="M26" s="3"/>
    </row>
  </sheetData>
  <mergeCells count="22">
    <mergeCell ref="A6:L6"/>
    <mergeCell ref="A7:L7"/>
    <mergeCell ref="A1:C4"/>
    <mergeCell ref="D1:H1"/>
    <mergeCell ref="D2:H2"/>
    <mergeCell ref="D3:H4"/>
    <mergeCell ref="K4:L4"/>
    <mergeCell ref="A5:L5"/>
    <mergeCell ref="B20:L20"/>
    <mergeCell ref="B17:D17"/>
    <mergeCell ref="E17:L17"/>
    <mergeCell ref="A8:L8"/>
    <mergeCell ref="A9:B9"/>
    <mergeCell ref="B10:B12"/>
    <mergeCell ref="G11:G12"/>
    <mergeCell ref="H10:H14"/>
    <mergeCell ref="I10:I14"/>
    <mergeCell ref="A15:K15"/>
    <mergeCell ref="A16:K16"/>
    <mergeCell ref="B18:D18"/>
    <mergeCell ref="E18:L18"/>
    <mergeCell ref="B19:L19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6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T23"/>
  <sheetViews>
    <sheetView view="pageBreakPreview" zoomScaleNormal="100" zoomScaleSheetLayoutView="100" workbookViewId="0">
      <selection activeCell="H9" sqref="H1:H1048576"/>
    </sheetView>
  </sheetViews>
  <sheetFormatPr baseColWidth="10" defaultRowHeight="12.75" x14ac:dyDescent="0.2"/>
  <cols>
    <col min="1" max="1" width="4.85546875" style="39" customWidth="1"/>
    <col min="2" max="2" width="22" style="3" customWidth="1"/>
    <col min="3" max="3" width="16.42578125" style="2" customWidth="1"/>
    <col min="4" max="4" width="21.5703125" style="2" customWidth="1"/>
    <col min="5" max="5" width="17" style="3" customWidth="1"/>
    <col min="6" max="6" width="12.85546875" style="3" customWidth="1"/>
    <col min="7" max="7" width="18.85546875" style="3" customWidth="1"/>
    <col min="8" max="8" width="18.5703125" style="3" customWidth="1"/>
    <col min="9" max="9" width="16.140625" style="3" customWidth="1"/>
    <col min="10" max="10" width="14.7109375" style="3" customWidth="1"/>
    <col min="11" max="11" width="16.42578125" style="4" customWidth="1"/>
    <col min="12" max="12" width="18.7109375" style="3" customWidth="1"/>
    <col min="13" max="16384" width="11.42578125" style="3"/>
  </cols>
  <sheetData>
    <row r="1" spans="1:20" ht="26.25" customHeight="1" x14ac:dyDescent="0.2">
      <c r="A1" s="83"/>
      <c r="B1" s="84"/>
      <c r="C1" s="85"/>
      <c r="D1" s="68" t="s">
        <v>5</v>
      </c>
      <c r="E1" s="69"/>
      <c r="F1" s="69"/>
      <c r="G1" s="69"/>
      <c r="H1" s="69"/>
      <c r="I1" s="37"/>
      <c r="J1" s="37"/>
      <c r="K1" s="17" t="s">
        <v>6</v>
      </c>
      <c r="L1" s="52" t="s">
        <v>7</v>
      </c>
      <c r="M1" s="1"/>
    </row>
    <row r="2" spans="1:20" ht="27" customHeight="1" x14ac:dyDescent="0.2">
      <c r="A2" s="86"/>
      <c r="B2" s="87"/>
      <c r="C2" s="63"/>
      <c r="D2" s="68" t="s">
        <v>8</v>
      </c>
      <c r="E2" s="69"/>
      <c r="F2" s="69"/>
      <c r="G2" s="69"/>
      <c r="H2" s="69"/>
      <c r="I2" s="37"/>
      <c r="J2" s="37"/>
      <c r="K2" s="17" t="s">
        <v>9</v>
      </c>
      <c r="L2" s="53" t="s">
        <v>10</v>
      </c>
      <c r="M2" s="1"/>
    </row>
    <row r="3" spans="1:20" s="10" customFormat="1" x14ac:dyDescent="0.25">
      <c r="A3" s="86"/>
      <c r="B3" s="87"/>
      <c r="C3" s="63"/>
      <c r="D3" s="70" t="s">
        <v>11</v>
      </c>
      <c r="E3" s="71"/>
      <c r="F3" s="71"/>
      <c r="G3" s="71"/>
      <c r="H3" s="71"/>
      <c r="I3" s="38"/>
      <c r="J3" s="38"/>
      <c r="K3" s="17" t="s">
        <v>12</v>
      </c>
      <c r="L3" s="54">
        <v>41519</v>
      </c>
      <c r="M3" s="18"/>
      <c r="N3" s="18"/>
      <c r="O3" s="18"/>
      <c r="P3" s="18"/>
    </row>
    <row r="4" spans="1:20" x14ac:dyDescent="0.2">
      <c r="A4" s="86"/>
      <c r="B4" s="87"/>
      <c r="C4" s="63"/>
      <c r="D4" s="72"/>
      <c r="E4" s="73"/>
      <c r="F4" s="73"/>
      <c r="G4" s="73"/>
      <c r="H4" s="73"/>
      <c r="I4" s="44"/>
      <c r="J4" s="44"/>
      <c r="K4" s="74" t="s">
        <v>13</v>
      </c>
      <c r="L4" s="88"/>
      <c r="M4" s="1"/>
      <c r="N4" s="1"/>
      <c r="O4" s="1"/>
      <c r="P4" s="1"/>
    </row>
    <row r="5" spans="1:20" ht="30.75" customHeight="1" x14ac:dyDescent="0.2">
      <c r="A5" s="76" t="s">
        <v>63</v>
      </c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1"/>
      <c r="N5" s="1"/>
      <c r="O5" s="1"/>
      <c r="P5" s="1"/>
    </row>
    <row r="6" spans="1:20" ht="24" customHeight="1" x14ac:dyDescent="0.2">
      <c r="A6" s="76" t="s">
        <v>62</v>
      </c>
      <c r="B6" s="76"/>
      <c r="C6" s="76"/>
      <c r="D6" s="76"/>
      <c r="E6" s="76"/>
      <c r="F6" s="76"/>
      <c r="G6" s="76"/>
      <c r="H6" s="76"/>
      <c r="I6" s="76"/>
      <c r="J6" s="76"/>
      <c r="K6" s="76"/>
      <c r="L6" s="76"/>
      <c r="M6" s="1"/>
      <c r="N6" s="1"/>
      <c r="O6" s="1"/>
      <c r="P6" s="1"/>
    </row>
    <row r="7" spans="1:20" ht="31.5" customHeight="1" x14ac:dyDescent="0.2">
      <c r="A7" s="76" t="s">
        <v>78</v>
      </c>
      <c r="B7" s="76"/>
      <c r="C7" s="76"/>
      <c r="D7" s="76"/>
      <c r="E7" s="76"/>
      <c r="F7" s="76"/>
      <c r="G7" s="76"/>
      <c r="H7" s="76"/>
      <c r="I7" s="76"/>
      <c r="J7" s="76"/>
      <c r="K7" s="76"/>
      <c r="L7" s="76"/>
      <c r="M7" s="1"/>
      <c r="N7" s="1"/>
      <c r="O7" s="1"/>
      <c r="P7" s="1"/>
    </row>
    <row r="8" spans="1:20" ht="23.25" customHeight="1" x14ac:dyDescent="0.2">
      <c r="A8" s="77" t="s">
        <v>71</v>
      </c>
      <c r="B8" s="77"/>
      <c r="C8" s="77"/>
      <c r="D8" s="77"/>
      <c r="E8" s="77"/>
      <c r="F8" s="77"/>
      <c r="G8" s="77"/>
      <c r="H8" s="77"/>
      <c r="I8" s="77"/>
      <c r="J8" s="77"/>
      <c r="K8" s="77"/>
      <c r="L8" s="77"/>
      <c r="M8" s="26"/>
      <c r="N8" s="26"/>
      <c r="O8" s="26"/>
      <c r="P8" s="25"/>
      <c r="Q8" s="24"/>
      <c r="R8" s="24"/>
      <c r="S8" s="24"/>
      <c r="T8" s="24"/>
    </row>
    <row r="9" spans="1:20" ht="47.25" customHeight="1" x14ac:dyDescent="0.2">
      <c r="A9" s="81" t="s">
        <v>0</v>
      </c>
      <c r="B9" s="81"/>
      <c r="C9" s="27" t="s">
        <v>1</v>
      </c>
      <c r="D9" s="27" t="s">
        <v>33</v>
      </c>
      <c r="E9" s="27" t="s">
        <v>2</v>
      </c>
      <c r="F9" s="41" t="s">
        <v>3</v>
      </c>
      <c r="G9" s="41" t="s">
        <v>4</v>
      </c>
      <c r="H9" s="47" t="s">
        <v>69</v>
      </c>
      <c r="I9" s="47" t="s">
        <v>75</v>
      </c>
      <c r="J9" s="47" t="s">
        <v>65</v>
      </c>
      <c r="K9" s="45" t="s">
        <v>64</v>
      </c>
      <c r="L9" s="47" t="s">
        <v>66</v>
      </c>
      <c r="M9" s="20"/>
      <c r="N9" s="25"/>
      <c r="O9" s="25"/>
      <c r="P9" s="25"/>
      <c r="Q9" s="24"/>
      <c r="R9" s="24"/>
      <c r="S9" s="24"/>
      <c r="T9" s="24"/>
    </row>
    <row r="10" spans="1:20" ht="21.75" customHeight="1" x14ac:dyDescent="0.2">
      <c r="A10" s="40">
        <v>1</v>
      </c>
      <c r="B10" s="82" t="s">
        <v>34</v>
      </c>
      <c r="C10" s="82" t="s">
        <v>35</v>
      </c>
      <c r="D10" s="80" t="s">
        <v>36</v>
      </c>
      <c r="E10" s="80">
        <v>7091</v>
      </c>
      <c r="F10" s="80">
        <v>20496</v>
      </c>
      <c r="G10" s="82" t="s">
        <v>37</v>
      </c>
      <c r="H10" s="80">
        <v>1</v>
      </c>
      <c r="I10" s="80">
        <v>1</v>
      </c>
      <c r="J10" s="35"/>
      <c r="K10" s="50">
        <f>J10*1.16-J10</f>
        <v>0</v>
      </c>
      <c r="L10" s="51">
        <f>J10+K10</f>
        <v>0</v>
      </c>
      <c r="M10" s="20"/>
      <c r="N10" s="25"/>
      <c r="O10" s="25"/>
      <c r="P10" s="25"/>
      <c r="Q10" s="24"/>
      <c r="R10" s="24"/>
      <c r="S10" s="24"/>
      <c r="T10" s="24"/>
    </row>
    <row r="11" spans="1:20" ht="21.75" customHeight="1" x14ac:dyDescent="0.2">
      <c r="A11" s="40">
        <v>2</v>
      </c>
      <c r="B11" s="82"/>
      <c r="C11" s="82"/>
      <c r="D11" s="80"/>
      <c r="E11" s="80"/>
      <c r="F11" s="80"/>
      <c r="G11" s="82"/>
      <c r="H11" s="80"/>
      <c r="I11" s="80"/>
      <c r="J11" s="35"/>
      <c r="K11" s="50">
        <f>J11*1.16-J11</f>
        <v>0</v>
      </c>
      <c r="L11" s="51">
        <f>J11+K11</f>
        <v>0</v>
      </c>
      <c r="M11" s="20"/>
      <c r="N11" s="25"/>
      <c r="O11" s="25"/>
      <c r="P11" s="25"/>
      <c r="Q11" s="24"/>
      <c r="R11" s="24"/>
      <c r="S11" s="24"/>
      <c r="T11" s="24"/>
    </row>
    <row r="12" spans="1:20" ht="21.75" customHeight="1" x14ac:dyDescent="0.2">
      <c r="A12" s="79" t="s">
        <v>67</v>
      </c>
      <c r="B12" s="79"/>
      <c r="C12" s="79"/>
      <c r="D12" s="79"/>
      <c r="E12" s="79"/>
      <c r="F12" s="79"/>
      <c r="G12" s="79"/>
      <c r="H12" s="79"/>
      <c r="I12" s="79"/>
      <c r="J12" s="79"/>
      <c r="K12" s="79"/>
      <c r="L12" s="48">
        <f>SUM(L10:L11)</f>
        <v>0</v>
      </c>
      <c r="M12" s="20"/>
      <c r="N12" s="25"/>
      <c r="O12" s="25"/>
      <c r="P12" s="25"/>
      <c r="Q12" s="24"/>
      <c r="R12" s="24"/>
      <c r="S12" s="24"/>
      <c r="T12" s="24"/>
    </row>
    <row r="13" spans="1:20" ht="21.75" customHeight="1" x14ac:dyDescent="0.2">
      <c r="A13" s="79" t="s">
        <v>68</v>
      </c>
      <c r="B13" s="79"/>
      <c r="C13" s="79"/>
      <c r="D13" s="79"/>
      <c r="E13" s="79"/>
      <c r="F13" s="79"/>
      <c r="G13" s="79"/>
      <c r="H13" s="79"/>
      <c r="I13" s="79"/>
      <c r="J13" s="79"/>
      <c r="K13" s="79"/>
      <c r="L13" s="49">
        <f>SUM(H10:I11)*L12</f>
        <v>0</v>
      </c>
      <c r="M13" s="20"/>
      <c r="N13" s="25"/>
      <c r="O13" s="25"/>
      <c r="P13" s="25"/>
      <c r="Q13" s="24"/>
      <c r="R13" s="24"/>
      <c r="S13" s="24"/>
      <c r="T13" s="24"/>
    </row>
    <row r="14" spans="1:20" ht="125.25" customHeight="1" x14ac:dyDescent="0.2">
      <c r="A14" s="40"/>
      <c r="B14" s="65" t="s">
        <v>15</v>
      </c>
      <c r="C14" s="65"/>
      <c r="D14" s="65"/>
      <c r="E14" s="78" t="s">
        <v>61</v>
      </c>
      <c r="F14" s="78"/>
      <c r="G14" s="78"/>
      <c r="H14" s="78"/>
      <c r="I14" s="78"/>
      <c r="J14" s="78"/>
      <c r="K14" s="78"/>
      <c r="L14" s="78"/>
      <c r="M14" s="20"/>
      <c r="N14" s="24"/>
      <c r="O14" s="24"/>
      <c r="P14" s="24"/>
      <c r="Q14" s="24"/>
      <c r="R14" s="24"/>
      <c r="S14" s="24"/>
      <c r="T14" s="24"/>
    </row>
    <row r="15" spans="1:20" ht="123" customHeight="1" x14ac:dyDescent="0.2">
      <c r="A15" s="40"/>
      <c r="B15" s="65" t="s">
        <v>14</v>
      </c>
      <c r="C15" s="65"/>
      <c r="D15" s="65"/>
      <c r="E15" s="78" t="s">
        <v>76</v>
      </c>
      <c r="F15" s="78"/>
      <c r="G15" s="78"/>
      <c r="H15" s="78"/>
      <c r="I15" s="78"/>
      <c r="J15" s="78"/>
      <c r="K15" s="78"/>
      <c r="L15" s="78"/>
      <c r="M15" s="1"/>
    </row>
    <row r="16" spans="1:20" x14ac:dyDescent="0.2">
      <c r="A16" s="40"/>
      <c r="B16" s="64" t="s">
        <v>16</v>
      </c>
      <c r="C16" s="64"/>
      <c r="D16" s="64"/>
      <c r="E16" s="64"/>
      <c r="F16" s="64"/>
      <c r="G16" s="64"/>
      <c r="H16" s="64"/>
      <c r="I16" s="64"/>
      <c r="J16" s="64"/>
      <c r="K16" s="64"/>
      <c r="L16" s="64"/>
      <c r="M16" s="1"/>
    </row>
    <row r="17" spans="1:13" x14ac:dyDescent="0.2">
      <c r="A17" s="55"/>
      <c r="B17" s="89" t="s">
        <v>17</v>
      </c>
      <c r="C17" s="89"/>
      <c r="D17" s="89"/>
      <c r="E17" s="89"/>
      <c r="F17" s="89"/>
      <c r="G17" s="89"/>
      <c r="H17" s="89"/>
      <c r="I17" s="89"/>
      <c r="J17" s="89"/>
      <c r="K17" s="89"/>
      <c r="L17" s="89"/>
      <c r="M17" s="1"/>
    </row>
    <row r="18" spans="1:13" s="1" customFormat="1" x14ac:dyDescent="0.2">
      <c r="A18" s="56"/>
      <c r="B18" s="57"/>
      <c r="C18" s="57"/>
      <c r="D18" s="57"/>
      <c r="E18" s="57"/>
      <c r="F18" s="57"/>
      <c r="G18" s="57"/>
      <c r="H18" s="57"/>
      <c r="I18" s="57"/>
      <c r="J18" s="57"/>
      <c r="K18" s="57"/>
      <c r="L18" s="58"/>
    </row>
    <row r="19" spans="1:13" s="1" customFormat="1" x14ac:dyDescent="0.2">
      <c r="A19" s="46"/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</row>
    <row r="20" spans="1:13" s="1" customFormat="1" x14ac:dyDescent="0.2">
      <c r="A20" s="46"/>
      <c r="C20" s="5"/>
      <c r="D20" s="5"/>
      <c r="K20" s="6"/>
    </row>
    <row r="21" spans="1:13" s="2" customFormat="1" x14ac:dyDescent="0.2">
      <c r="A21" s="39"/>
      <c r="B21" s="12"/>
      <c r="E21" s="3"/>
      <c r="F21" s="3"/>
      <c r="G21" s="3"/>
      <c r="H21" s="3"/>
      <c r="I21" s="3"/>
      <c r="J21" s="3"/>
      <c r="K21" s="4"/>
      <c r="L21" s="3"/>
      <c r="M21" s="3"/>
    </row>
    <row r="23" spans="1:13" s="2" customFormat="1" x14ac:dyDescent="0.2">
      <c r="A23" s="39"/>
      <c r="B23" s="3"/>
      <c r="E23" s="3"/>
      <c r="F23" s="3"/>
      <c r="G23" s="3"/>
      <c r="H23" s="3"/>
      <c r="I23" s="3"/>
      <c r="J23" s="3"/>
      <c r="K23" s="4"/>
      <c r="L23" s="3"/>
      <c r="M23" s="3"/>
    </row>
  </sheetData>
  <mergeCells count="26">
    <mergeCell ref="A5:L5"/>
    <mergeCell ref="A1:C4"/>
    <mergeCell ref="D1:H1"/>
    <mergeCell ref="D2:H2"/>
    <mergeCell ref="D3:H4"/>
    <mergeCell ref="K4:L4"/>
    <mergeCell ref="A6:L6"/>
    <mergeCell ref="A7:L7"/>
    <mergeCell ref="A8:L8"/>
    <mergeCell ref="A9:B9"/>
    <mergeCell ref="B10:B11"/>
    <mergeCell ref="C10:C11"/>
    <mergeCell ref="D10:D11"/>
    <mergeCell ref="E10:E11"/>
    <mergeCell ref="F10:F11"/>
    <mergeCell ref="G10:G11"/>
    <mergeCell ref="H10:H11"/>
    <mergeCell ref="I10:I11"/>
    <mergeCell ref="B16:L16"/>
    <mergeCell ref="B17:L17"/>
    <mergeCell ref="B14:D14"/>
    <mergeCell ref="E14:L14"/>
    <mergeCell ref="A12:K12"/>
    <mergeCell ref="A13:K13"/>
    <mergeCell ref="B15:D15"/>
    <mergeCell ref="E15:L15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6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T36"/>
  <sheetViews>
    <sheetView view="pageBreakPreview" zoomScaleNormal="100" zoomScaleSheetLayoutView="100" workbookViewId="0">
      <selection activeCell="H9" sqref="H1:H1048576"/>
    </sheetView>
  </sheetViews>
  <sheetFormatPr baseColWidth="10" defaultRowHeight="12.75" x14ac:dyDescent="0.2"/>
  <cols>
    <col min="1" max="1" width="4.85546875" style="39" customWidth="1"/>
    <col min="2" max="2" width="18.5703125" style="3" customWidth="1"/>
    <col min="3" max="3" width="16.42578125" style="2" customWidth="1"/>
    <col min="4" max="4" width="21.5703125" style="2" customWidth="1"/>
    <col min="5" max="5" width="17" style="3" customWidth="1"/>
    <col min="6" max="6" width="12.85546875" style="3" customWidth="1"/>
    <col min="7" max="7" width="18.85546875" style="3" customWidth="1"/>
    <col min="8" max="9" width="18.5703125" style="3" customWidth="1"/>
    <col min="10" max="10" width="14.7109375" style="3" customWidth="1"/>
    <col min="11" max="11" width="16.42578125" style="4" customWidth="1"/>
    <col min="12" max="12" width="18.7109375" style="3" customWidth="1"/>
    <col min="13" max="16384" width="11.42578125" style="3"/>
  </cols>
  <sheetData>
    <row r="1" spans="1:20" ht="26.25" customHeight="1" x14ac:dyDescent="0.2">
      <c r="A1" s="62"/>
      <c r="B1" s="62"/>
      <c r="C1" s="63"/>
      <c r="D1" s="66" t="s">
        <v>5</v>
      </c>
      <c r="E1" s="67"/>
      <c r="F1" s="67"/>
      <c r="G1" s="67"/>
      <c r="H1" s="67"/>
      <c r="I1" s="36"/>
      <c r="J1" s="31"/>
      <c r="K1" s="16" t="s">
        <v>6</v>
      </c>
      <c r="L1" s="13" t="s">
        <v>7</v>
      </c>
      <c r="M1" s="1"/>
    </row>
    <row r="2" spans="1:20" ht="27" customHeight="1" x14ac:dyDescent="0.2">
      <c r="A2" s="62"/>
      <c r="B2" s="62"/>
      <c r="C2" s="63"/>
      <c r="D2" s="68" t="s">
        <v>8</v>
      </c>
      <c r="E2" s="69"/>
      <c r="F2" s="69"/>
      <c r="G2" s="69"/>
      <c r="H2" s="69"/>
      <c r="I2" s="37"/>
      <c r="J2" s="32"/>
      <c r="K2" s="17" t="s">
        <v>9</v>
      </c>
      <c r="L2" s="14" t="s">
        <v>10</v>
      </c>
      <c r="M2" s="1"/>
    </row>
    <row r="3" spans="1:20" s="10" customFormat="1" x14ac:dyDescent="0.25">
      <c r="A3" s="62"/>
      <c r="B3" s="62"/>
      <c r="C3" s="63"/>
      <c r="D3" s="70" t="s">
        <v>11</v>
      </c>
      <c r="E3" s="71"/>
      <c r="F3" s="71"/>
      <c r="G3" s="71"/>
      <c r="H3" s="71"/>
      <c r="I3" s="38"/>
      <c r="J3" s="33"/>
      <c r="K3" s="17" t="s">
        <v>12</v>
      </c>
      <c r="L3" s="15">
        <v>41519</v>
      </c>
      <c r="M3" s="18"/>
      <c r="N3" s="18"/>
      <c r="O3" s="18"/>
      <c r="P3" s="18"/>
    </row>
    <row r="4" spans="1:20" x14ac:dyDescent="0.2">
      <c r="A4" s="62"/>
      <c r="B4" s="62"/>
      <c r="C4" s="63"/>
      <c r="D4" s="72"/>
      <c r="E4" s="73"/>
      <c r="F4" s="73"/>
      <c r="G4" s="73"/>
      <c r="H4" s="73"/>
      <c r="I4" s="44"/>
      <c r="J4" s="44"/>
      <c r="K4" s="74" t="s">
        <v>13</v>
      </c>
      <c r="L4" s="75"/>
      <c r="M4" s="1"/>
      <c r="N4" s="1"/>
      <c r="O4" s="1"/>
      <c r="P4" s="1"/>
    </row>
    <row r="5" spans="1:20" ht="30.75" customHeight="1" x14ac:dyDescent="0.2">
      <c r="A5" s="76" t="s">
        <v>63</v>
      </c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1"/>
      <c r="N5" s="1"/>
      <c r="O5" s="1"/>
      <c r="P5" s="1"/>
    </row>
    <row r="6" spans="1:20" ht="24" customHeight="1" x14ac:dyDescent="0.2">
      <c r="A6" s="76" t="s">
        <v>62</v>
      </c>
      <c r="B6" s="76"/>
      <c r="C6" s="76"/>
      <c r="D6" s="76"/>
      <c r="E6" s="76"/>
      <c r="F6" s="76"/>
      <c r="G6" s="76"/>
      <c r="H6" s="76"/>
      <c r="I6" s="76"/>
      <c r="J6" s="76"/>
      <c r="K6" s="76"/>
      <c r="L6" s="76"/>
      <c r="M6" s="1"/>
      <c r="N6" s="1"/>
      <c r="O6" s="1"/>
      <c r="P6" s="1"/>
    </row>
    <row r="7" spans="1:20" ht="31.5" customHeight="1" x14ac:dyDescent="0.2">
      <c r="A7" s="76" t="s">
        <v>79</v>
      </c>
      <c r="B7" s="76"/>
      <c r="C7" s="76"/>
      <c r="D7" s="76"/>
      <c r="E7" s="76"/>
      <c r="F7" s="76"/>
      <c r="G7" s="76"/>
      <c r="H7" s="76"/>
      <c r="I7" s="76"/>
      <c r="J7" s="76"/>
      <c r="K7" s="76"/>
      <c r="L7" s="76"/>
      <c r="M7" s="1"/>
      <c r="N7" s="1"/>
      <c r="O7" s="1"/>
      <c r="P7" s="1"/>
    </row>
    <row r="8" spans="1:20" ht="23.25" customHeight="1" x14ac:dyDescent="0.2">
      <c r="A8" s="77" t="s">
        <v>72</v>
      </c>
      <c r="B8" s="77"/>
      <c r="C8" s="77"/>
      <c r="D8" s="77"/>
      <c r="E8" s="77"/>
      <c r="F8" s="77"/>
      <c r="G8" s="77"/>
      <c r="H8" s="77"/>
      <c r="I8" s="77"/>
      <c r="J8" s="77"/>
      <c r="K8" s="77"/>
      <c r="L8" s="77"/>
      <c r="M8" s="26"/>
      <c r="N8" s="26"/>
      <c r="O8" s="26"/>
      <c r="P8" s="24"/>
      <c r="Q8" s="24"/>
      <c r="R8" s="24"/>
      <c r="S8" s="24"/>
      <c r="T8" s="24"/>
    </row>
    <row r="9" spans="1:20" ht="49.5" customHeight="1" x14ac:dyDescent="0.2">
      <c r="A9" s="81" t="s">
        <v>0</v>
      </c>
      <c r="B9" s="81"/>
      <c r="C9" s="27" t="s">
        <v>1</v>
      </c>
      <c r="D9" s="27" t="s">
        <v>33</v>
      </c>
      <c r="E9" s="27" t="s">
        <v>2</v>
      </c>
      <c r="F9" s="41" t="s">
        <v>3</v>
      </c>
      <c r="G9" s="41" t="s">
        <v>4</v>
      </c>
      <c r="H9" s="47" t="s">
        <v>69</v>
      </c>
      <c r="I9" s="47" t="s">
        <v>75</v>
      </c>
      <c r="J9" s="47" t="s">
        <v>65</v>
      </c>
      <c r="K9" s="45" t="s">
        <v>64</v>
      </c>
      <c r="L9" s="47" t="s">
        <v>66</v>
      </c>
      <c r="M9" s="20"/>
      <c r="N9" s="25"/>
      <c r="O9" s="25"/>
      <c r="P9" s="24"/>
      <c r="Q9" s="24"/>
      <c r="R9" s="24"/>
      <c r="S9" s="24"/>
      <c r="T9" s="24"/>
    </row>
    <row r="10" spans="1:20" ht="23.25" customHeight="1" x14ac:dyDescent="0.2">
      <c r="A10" s="40">
        <v>1</v>
      </c>
      <c r="B10" s="82" t="s">
        <v>38</v>
      </c>
      <c r="C10" s="35" t="s">
        <v>40</v>
      </c>
      <c r="D10" s="35" t="s">
        <v>41</v>
      </c>
      <c r="E10" s="35">
        <v>406506104</v>
      </c>
      <c r="F10" s="35">
        <v>44668</v>
      </c>
      <c r="G10" s="82" t="s">
        <v>39</v>
      </c>
      <c r="H10" s="82">
        <v>1</v>
      </c>
      <c r="I10" s="82">
        <v>1</v>
      </c>
      <c r="J10" s="42"/>
      <c r="K10" s="50">
        <f>J10*1.16-J10</f>
        <v>0</v>
      </c>
      <c r="L10" s="51">
        <f>J10+K10</f>
        <v>0</v>
      </c>
      <c r="M10" s="20"/>
      <c r="N10" s="25"/>
      <c r="O10" s="25"/>
      <c r="P10" s="24"/>
      <c r="Q10" s="24"/>
      <c r="R10" s="24"/>
      <c r="S10" s="24"/>
      <c r="T10" s="24"/>
    </row>
    <row r="11" spans="1:20" ht="23.25" customHeight="1" x14ac:dyDescent="0.2">
      <c r="A11" s="40">
        <v>2</v>
      </c>
      <c r="B11" s="82"/>
      <c r="C11" s="35" t="s">
        <v>40</v>
      </c>
      <c r="D11" s="35" t="s">
        <v>41</v>
      </c>
      <c r="E11" s="35">
        <v>406506108</v>
      </c>
      <c r="F11" s="35">
        <v>44665</v>
      </c>
      <c r="G11" s="82"/>
      <c r="H11" s="82"/>
      <c r="I11" s="82"/>
      <c r="J11" s="42"/>
      <c r="K11" s="50">
        <f t="shared" ref="K11:K24" si="0">J11*1.16-J11</f>
        <v>0</v>
      </c>
      <c r="L11" s="51">
        <f t="shared" ref="L11:L24" si="1">J11+K11</f>
        <v>0</v>
      </c>
      <c r="M11" s="20"/>
      <c r="N11" s="24"/>
      <c r="O11" s="24"/>
      <c r="P11" s="24"/>
      <c r="Q11" s="24"/>
      <c r="R11" s="24"/>
      <c r="S11" s="24"/>
      <c r="T11" s="24"/>
    </row>
    <row r="12" spans="1:20" ht="23.25" customHeight="1" x14ac:dyDescent="0.2">
      <c r="A12" s="40">
        <v>3</v>
      </c>
      <c r="B12" s="82"/>
      <c r="C12" s="35" t="s">
        <v>40</v>
      </c>
      <c r="D12" s="35" t="s">
        <v>41</v>
      </c>
      <c r="E12" s="35">
        <v>434705021</v>
      </c>
      <c r="F12" s="35">
        <v>44663</v>
      </c>
      <c r="G12" s="82"/>
      <c r="H12" s="82"/>
      <c r="I12" s="82"/>
      <c r="J12" s="42"/>
      <c r="K12" s="50">
        <f t="shared" si="0"/>
        <v>0</v>
      </c>
      <c r="L12" s="51">
        <f t="shared" si="1"/>
        <v>0</v>
      </c>
      <c r="M12" s="20"/>
      <c r="N12" s="24"/>
      <c r="O12" s="24"/>
      <c r="P12" s="24"/>
      <c r="Q12" s="24"/>
      <c r="R12" s="24"/>
      <c r="S12" s="24"/>
      <c r="T12" s="24"/>
    </row>
    <row r="13" spans="1:20" ht="23.25" customHeight="1" x14ac:dyDescent="0.2">
      <c r="A13" s="40">
        <v>4</v>
      </c>
      <c r="B13" s="82"/>
      <c r="C13" s="35" t="s">
        <v>40</v>
      </c>
      <c r="D13" s="35" t="s">
        <v>41</v>
      </c>
      <c r="E13" s="35">
        <v>404606068</v>
      </c>
      <c r="F13" s="35">
        <v>44664</v>
      </c>
      <c r="G13" s="82"/>
      <c r="H13" s="82"/>
      <c r="I13" s="82"/>
      <c r="J13" s="42"/>
      <c r="K13" s="50">
        <f t="shared" si="0"/>
        <v>0</v>
      </c>
      <c r="L13" s="51">
        <f t="shared" si="1"/>
        <v>0</v>
      </c>
      <c r="M13" s="20"/>
      <c r="N13" s="24"/>
      <c r="O13" s="24"/>
      <c r="P13" s="24"/>
      <c r="Q13" s="24"/>
      <c r="R13" s="24"/>
      <c r="S13" s="24"/>
      <c r="T13" s="24"/>
    </row>
    <row r="14" spans="1:20" ht="23.25" customHeight="1" x14ac:dyDescent="0.2">
      <c r="A14" s="40">
        <v>5</v>
      </c>
      <c r="B14" s="82"/>
      <c r="C14" s="35" t="s">
        <v>40</v>
      </c>
      <c r="D14" s="35" t="s">
        <v>41</v>
      </c>
      <c r="E14" s="35">
        <v>406506107</v>
      </c>
      <c r="F14" s="35">
        <v>44669</v>
      </c>
      <c r="G14" s="82"/>
      <c r="H14" s="82"/>
      <c r="I14" s="82"/>
      <c r="J14" s="42"/>
      <c r="K14" s="50">
        <f t="shared" si="0"/>
        <v>0</v>
      </c>
      <c r="L14" s="51">
        <f t="shared" si="1"/>
        <v>0</v>
      </c>
      <c r="M14" s="20"/>
      <c r="N14" s="24"/>
      <c r="O14" s="24"/>
      <c r="P14" s="24"/>
      <c r="Q14" s="24"/>
      <c r="R14" s="24"/>
      <c r="S14" s="24"/>
      <c r="T14" s="24"/>
    </row>
    <row r="15" spans="1:20" ht="23.25" customHeight="1" x14ac:dyDescent="0.2">
      <c r="A15" s="40">
        <v>6</v>
      </c>
      <c r="B15" s="82"/>
      <c r="C15" s="35" t="s">
        <v>40</v>
      </c>
      <c r="D15" s="35" t="s">
        <v>41</v>
      </c>
      <c r="E15" s="35">
        <v>406506105</v>
      </c>
      <c r="F15" s="35">
        <v>44661</v>
      </c>
      <c r="G15" s="82"/>
      <c r="H15" s="82"/>
      <c r="I15" s="82"/>
      <c r="J15" s="34"/>
      <c r="K15" s="50">
        <f t="shared" si="0"/>
        <v>0</v>
      </c>
      <c r="L15" s="51">
        <f t="shared" si="1"/>
        <v>0</v>
      </c>
      <c r="M15" s="20"/>
      <c r="N15" s="24"/>
      <c r="O15" s="24"/>
      <c r="P15" s="24"/>
      <c r="Q15" s="24"/>
      <c r="R15" s="24"/>
      <c r="S15" s="24"/>
      <c r="T15" s="24"/>
    </row>
    <row r="16" spans="1:20" ht="23.25" customHeight="1" x14ac:dyDescent="0.2">
      <c r="A16" s="40">
        <v>7</v>
      </c>
      <c r="B16" s="82"/>
      <c r="C16" s="35" t="s">
        <v>40</v>
      </c>
      <c r="D16" s="35" t="s">
        <v>41</v>
      </c>
      <c r="E16" s="35">
        <v>434705019</v>
      </c>
      <c r="F16" s="35">
        <v>44666</v>
      </c>
      <c r="G16" s="82"/>
      <c r="H16" s="82"/>
      <c r="I16" s="82"/>
      <c r="J16" s="42"/>
      <c r="K16" s="50">
        <f t="shared" si="0"/>
        <v>0</v>
      </c>
      <c r="L16" s="51">
        <f t="shared" si="1"/>
        <v>0</v>
      </c>
      <c r="M16" s="20"/>
      <c r="N16" s="24"/>
      <c r="O16" s="24"/>
      <c r="P16" s="24"/>
      <c r="Q16" s="24"/>
      <c r="R16" s="24"/>
      <c r="S16" s="24"/>
      <c r="T16" s="24"/>
    </row>
    <row r="17" spans="1:20" ht="23.25" customHeight="1" x14ac:dyDescent="0.2">
      <c r="A17" s="40">
        <v>8</v>
      </c>
      <c r="B17" s="82"/>
      <c r="C17" s="35" t="s">
        <v>40</v>
      </c>
      <c r="D17" s="35" t="s">
        <v>41</v>
      </c>
      <c r="E17" s="35">
        <v>404606069</v>
      </c>
      <c r="F17" s="35">
        <v>44662</v>
      </c>
      <c r="G17" s="82"/>
      <c r="H17" s="82"/>
      <c r="I17" s="82"/>
      <c r="J17" s="42"/>
      <c r="K17" s="50">
        <f t="shared" si="0"/>
        <v>0</v>
      </c>
      <c r="L17" s="51">
        <f t="shared" si="1"/>
        <v>0</v>
      </c>
      <c r="M17" s="20"/>
      <c r="N17" s="24"/>
      <c r="O17" s="24"/>
      <c r="P17" s="24"/>
      <c r="Q17" s="24"/>
      <c r="R17" s="24"/>
      <c r="S17" s="24"/>
      <c r="T17" s="24"/>
    </row>
    <row r="18" spans="1:20" ht="23.25" customHeight="1" x14ac:dyDescent="0.2">
      <c r="A18" s="40">
        <v>9</v>
      </c>
      <c r="B18" s="82"/>
      <c r="C18" s="35" t="s">
        <v>40</v>
      </c>
      <c r="D18" s="35" t="s">
        <v>41</v>
      </c>
      <c r="E18" s="35">
        <v>406506106</v>
      </c>
      <c r="F18" s="35" t="s">
        <v>42</v>
      </c>
      <c r="G18" s="82"/>
      <c r="H18" s="82"/>
      <c r="I18" s="82"/>
      <c r="J18" s="42"/>
      <c r="K18" s="50">
        <f t="shared" si="0"/>
        <v>0</v>
      </c>
      <c r="L18" s="51">
        <f t="shared" si="1"/>
        <v>0</v>
      </c>
      <c r="M18" s="20"/>
      <c r="N18" s="24"/>
      <c r="O18" s="24"/>
      <c r="P18" s="24"/>
      <c r="Q18" s="24"/>
      <c r="R18" s="24"/>
      <c r="S18" s="24"/>
      <c r="T18" s="24"/>
    </row>
    <row r="19" spans="1:20" ht="23.25" customHeight="1" x14ac:dyDescent="0.2">
      <c r="A19" s="40">
        <v>10</v>
      </c>
      <c r="B19" s="82"/>
      <c r="C19" s="35" t="s">
        <v>40</v>
      </c>
      <c r="D19" s="35" t="s">
        <v>43</v>
      </c>
      <c r="E19" s="35">
        <v>431707142</v>
      </c>
      <c r="F19" s="35">
        <v>48352</v>
      </c>
      <c r="G19" s="82"/>
      <c r="H19" s="82"/>
      <c r="I19" s="82"/>
      <c r="J19" s="42"/>
      <c r="K19" s="50">
        <f t="shared" si="0"/>
        <v>0</v>
      </c>
      <c r="L19" s="51">
        <f t="shared" si="1"/>
        <v>0</v>
      </c>
      <c r="M19" s="20"/>
      <c r="N19" s="24"/>
      <c r="O19" s="24"/>
      <c r="P19" s="24"/>
      <c r="Q19" s="24"/>
      <c r="R19" s="24"/>
      <c r="S19" s="24"/>
      <c r="T19" s="24"/>
    </row>
    <row r="20" spans="1:20" ht="23.25" customHeight="1" x14ac:dyDescent="0.2">
      <c r="A20" s="40">
        <v>11</v>
      </c>
      <c r="B20" s="82"/>
      <c r="C20" s="35" t="s">
        <v>40</v>
      </c>
      <c r="D20" s="35" t="s">
        <v>43</v>
      </c>
      <c r="E20" s="35">
        <v>431707143</v>
      </c>
      <c r="F20" s="35">
        <v>48349</v>
      </c>
      <c r="G20" s="82"/>
      <c r="H20" s="82"/>
      <c r="I20" s="82"/>
      <c r="J20" s="35"/>
      <c r="K20" s="50">
        <f t="shared" si="0"/>
        <v>0</v>
      </c>
      <c r="L20" s="51">
        <f t="shared" si="1"/>
        <v>0</v>
      </c>
      <c r="M20" s="20"/>
      <c r="N20" s="24"/>
      <c r="O20" s="24"/>
      <c r="P20" s="24"/>
      <c r="Q20" s="24"/>
      <c r="R20" s="24"/>
      <c r="S20" s="24"/>
      <c r="T20" s="24"/>
    </row>
    <row r="21" spans="1:20" ht="23.25" customHeight="1" x14ac:dyDescent="0.2">
      <c r="A21" s="40">
        <v>12</v>
      </c>
      <c r="B21" s="82"/>
      <c r="C21" s="35" t="s">
        <v>40</v>
      </c>
      <c r="D21" s="35" t="s">
        <v>43</v>
      </c>
      <c r="E21" s="35">
        <v>431107011</v>
      </c>
      <c r="F21" s="35">
        <v>48353</v>
      </c>
      <c r="G21" s="82"/>
      <c r="H21" s="82"/>
      <c r="I21" s="82"/>
      <c r="J21" s="42"/>
      <c r="K21" s="50">
        <f t="shared" si="0"/>
        <v>0</v>
      </c>
      <c r="L21" s="51">
        <f t="shared" si="1"/>
        <v>0</v>
      </c>
      <c r="M21" s="20"/>
      <c r="N21" s="24"/>
      <c r="O21" s="24"/>
      <c r="P21" s="24"/>
      <c r="Q21" s="24"/>
      <c r="R21" s="24"/>
      <c r="S21" s="24"/>
      <c r="T21" s="24"/>
    </row>
    <row r="22" spans="1:20" ht="23.25" customHeight="1" x14ac:dyDescent="0.2">
      <c r="A22" s="40">
        <v>13</v>
      </c>
      <c r="B22" s="82"/>
      <c r="C22" s="35" t="s">
        <v>40</v>
      </c>
      <c r="D22" s="35" t="s">
        <v>43</v>
      </c>
      <c r="E22" s="35">
        <v>431107012</v>
      </c>
      <c r="F22" s="35">
        <v>48354</v>
      </c>
      <c r="G22" s="82"/>
      <c r="H22" s="82"/>
      <c r="I22" s="82"/>
      <c r="J22" s="42"/>
      <c r="K22" s="50">
        <f t="shared" si="0"/>
        <v>0</v>
      </c>
      <c r="L22" s="51">
        <f t="shared" si="1"/>
        <v>0</v>
      </c>
      <c r="M22" s="20"/>
      <c r="N22" s="24"/>
      <c r="O22" s="24"/>
      <c r="P22" s="24"/>
      <c r="Q22" s="24"/>
      <c r="R22" s="24"/>
      <c r="S22" s="24"/>
      <c r="T22" s="24"/>
    </row>
    <row r="23" spans="1:20" ht="23.25" customHeight="1" x14ac:dyDescent="0.2">
      <c r="A23" s="40">
        <v>14</v>
      </c>
      <c r="B23" s="82"/>
      <c r="C23" s="35" t="s">
        <v>40</v>
      </c>
      <c r="D23" s="35" t="s">
        <v>43</v>
      </c>
      <c r="E23" s="35" t="s">
        <v>18</v>
      </c>
      <c r="F23" s="35" t="s">
        <v>18</v>
      </c>
      <c r="G23" s="82"/>
      <c r="H23" s="82"/>
      <c r="I23" s="82"/>
      <c r="J23" s="42"/>
      <c r="K23" s="50">
        <f t="shared" si="0"/>
        <v>0</v>
      </c>
      <c r="L23" s="51">
        <f t="shared" si="1"/>
        <v>0</v>
      </c>
      <c r="M23" s="20"/>
      <c r="N23" s="24"/>
      <c r="O23" s="24"/>
      <c r="P23" s="24"/>
      <c r="Q23" s="24"/>
      <c r="R23" s="24"/>
      <c r="S23" s="24"/>
      <c r="T23" s="24"/>
    </row>
    <row r="24" spans="1:20" ht="23.25" customHeight="1" x14ac:dyDescent="0.2">
      <c r="A24" s="40">
        <v>15</v>
      </c>
      <c r="B24" s="82"/>
      <c r="C24" s="35" t="s">
        <v>40</v>
      </c>
      <c r="D24" s="35" t="s">
        <v>43</v>
      </c>
      <c r="E24" s="35">
        <v>431707141</v>
      </c>
      <c r="F24" s="35">
        <v>48348</v>
      </c>
      <c r="G24" s="82"/>
      <c r="H24" s="82"/>
      <c r="I24" s="82"/>
      <c r="J24" s="42"/>
      <c r="K24" s="50">
        <f t="shared" si="0"/>
        <v>0</v>
      </c>
      <c r="L24" s="51">
        <f t="shared" si="1"/>
        <v>0</v>
      </c>
      <c r="M24" s="20"/>
      <c r="N24" s="25"/>
      <c r="O24" s="25"/>
      <c r="P24" s="24"/>
      <c r="Q24" s="24"/>
      <c r="R24" s="24"/>
      <c r="S24" s="24"/>
      <c r="T24" s="24"/>
    </row>
    <row r="25" spans="1:20" ht="23.25" customHeight="1" x14ac:dyDescent="0.2">
      <c r="A25" s="79" t="s">
        <v>67</v>
      </c>
      <c r="B25" s="79"/>
      <c r="C25" s="79"/>
      <c r="D25" s="79"/>
      <c r="E25" s="79"/>
      <c r="F25" s="79"/>
      <c r="G25" s="79"/>
      <c r="H25" s="79"/>
      <c r="I25" s="79"/>
      <c r="J25" s="79"/>
      <c r="K25" s="79"/>
      <c r="L25" s="48">
        <f>SUM(L10:L24)</f>
        <v>0</v>
      </c>
      <c r="M25" s="20"/>
      <c r="N25" s="24"/>
      <c r="O25" s="24"/>
      <c r="P25" s="24"/>
      <c r="Q25" s="24"/>
      <c r="R25" s="24"/>
      <c r="S25" s="24"/>
      <c r="T25" s="24"/>
    </row>
    <row r="26" spans="1:20" ht="23.25" customHeight="1" x14ac:dyDescent="0.2">
      <c r="A26" s="79" t="s">
        <v>68</v>
      </c>
      <c r="B26" s="79"/>
      <c r="C26" s="79"/>
      <c r="D26" s="79"/>
      <c r="E26" s="79"/>
      <c r="F26" s="79"/>
      <c r="G26" s="79"/>
      <c r="H26" s="79"/>
      <c r="I26" s="79"/>
      <c r="J26" s="79"/>
      <c r="K26" s="79"/>
      <c r="L26" s="49">
        <f>SUM(H10:I24)*L25</f>
        <v>0</v>
      </c>
      <c r="M26" s="20"/>
      <c r="N26" s="24"/>
      <c r="O26" s="24"/>
      <c r="P26" s="24"/>
      <c r="Q26" s="24"/>
      <c r="R26" s="24"/>
      <c r="S26" s="24"/>
      <c r="T26" s="24"/>
    </row>
    <row r="27" spans="1:20" ht="125.25" customHeight="1" x14ac:dyDescent="0.2">
      <c r="A27" s="90" t="s">
        <v>15</v>
      </c>
      <c r="B27" s="91"/>
      <c r="C27" s="91"/>
      <c r="D27" s="92"/>
      <c r="E27" s="78" t="s">
        <v>61</v>
      </c>
      <c r="F27" s="78"/>
      <c r="G27" s="78"/>
      <c r="H27" s="78"/>
      <c r="I27" s="78"/>
      <c r="J27" s="78"/>
      <c r="K27" s="78"/>
      <c r="L27" s="78"/>
      <c r="M27" s="20"/>
      <c r="N27" s="24"/>
      <c r="O27" s="24"/>
      <c r="P27" s="24"/>
      <c r="Q27" s="24"/>
      <c r="R27" s="24"/>
      <c r="S27" s="24"/>
      <c r="T27" s="24"/>
    </row>
    <row r="28" spans="1:20" ht="123" customHeight="1" x14ac:dyDescent="0.2">
      <c r="A28" s="90" t="s">
        <v>14</v>
      </c>
      <c r="B28" s="91"/>
      <c r="C28" s="91"/>
      <c r="D28" s="92"/>
      <c r="E28" s="78" t="s">
        <v>76</v>
      </c>
      <c r="F28" s="78"/>
      <c r="G28" s="78"/>
      <c r="H28" s="78"/>
      <c r="I28" s="78"/>
      <c r="J28" s="78"/>
      <c r="K28" s="78"/>
      <c r="L28" s="78"/>
      <c r="M28" s="1"/>
    </row>
    <row r="29" spans="1:20" ht="15" customHeight="1" x14ac:dyDescent="0.2">
      <c r="A29" s="40"/>
      <c r="B29" s="59" t="s">
        <v>16</v>
      </c>
      <c r="C29" s="60"/>
      <c r="D29" s="60"/>
      <c r="E29" s="60"/>
      <c r="F29" s="60"/>
      <c r="G29" s="60"/>
      <c r="H29" s="60"/>
      <c r="I29" s="60"/>
      <c r="J29" s="60"/>
      <c r="K29" s="60"/>
      <c r="L29" s="61"/>
      <c r="M29" s="1"/>
    </row>
    <row r="30" spans="1:20" x14ac:dyDescent="0.2">
      <c r="A30" s="40"/>
      <c r="B30" s="64" t="s">
        <v>17</v>
      </c>
      <c r="C30" s="64"/>
      <c r="D30" s="64"/>
      <c r="E30" s="64"/>
      <c r="F30" s="64"/>
      <c r="G30" s="64"/>
      <c r="H30" s="64"/>
      <c r="I30" s="64"/>
      <c r="J30" s="64"/>
      <c r="K30" s="64"/>
      <c r="L30" s="64"/>
      <c r="M30" s="1"/>
    </row>
    <row r="31" spans="1:20" x14ac:dyDescent="0.2">
      <c r="B31" s="21"/>
      <c r="C31" s="22"/>
      <c r="D31" s="22"/>
      <c r="E31" s="22"/>
      <c r="F31" s="22"/>
      <c r="G31" s="22"/>
      <c r="H31" s="22"/>
      <c r="I31" s="22"/>
      <c r="J31" s="22"/>
      <c r="K31" s="22"/>
      <c r="L31" s="23"/>
      <c r="M31" s="1"/>
    </row>
    <row r="32" spans="1:20" x14ac:dyDescent="0.2">
      <c r="B32" s="21"/>
      <c r="C32" s="22"/>
      <c r="D32" s="22"/>
      <c r="E32" s="22"/>
      <c r="F32" s="22"/>
      <c r="G32" s="22"/>
      <c r="H32" s="22"/>
      <c r="I32" s="22"/>
      <c r="J32" s="22"/>
      <c r="K32" s="22"/>
      <c r="L32" s="23"/>
      <c r="M32" s="1"/>
    </row>
    <row r="34" spans="1:13" s="2" customFormat="1" x14ac:dyDescent="0.2">
      <c r="A34" s="39"/>
      <c r="B34" s="12"/>
      <c r="E34" s="3"/>
      <c r="F34" s="3"/>
      <c r="G34" s="3"/>
      <c r="H34" s="3"/>
      <c r="I34" s="3"/>
      <c r="J34" s="3"/>
      <c r="K34" s="4"/>
      <c r="L34" s="3"/>
      <c r="M34" s="3"/>
    </row>
    <row r="36" spans="1:13" s="2" customFormat="1" x14ac:dyDescent="0.2">
      <c r="A36" s="39"/>
      <c r="B36" s="3"/>
      <c r="E36" s="3"/>
      <c r="F36" s="3"/>
      <c r="G36" s="3"/>
      <c r="H36" s="3"/>
      <c r="I36" s="3"/>
      <c r="J36" s="3"/>
      <c r="K36" s="4"/>
      <c r="L36" s="3"/>
      <c r="M36" s="3"/>
    </row>
  </sheetData>
  <mergeCells count="21">
    <mergeCell ref="A5:L5"/>
    <mergeCell ref="A25:K25"/>
    <mergeCell ref="A26:K26"/>
    <mergeCell ref="H10:H24"/>
    <mergeCell ref="I10:I24"/>
    <mergeCell ref="B10:B24"/>
    <mergeCell ref="G10:G24"/>
    <mergeCell ref="A8:L8"/>
    <mergeCell ref="A9:B9"/>
    <mergeCell ref="A6:L6"/>
    <mergeCell ref="A7:L7"/>
    <mergeCell ref="A1:C4"/>
    <mergeCell ref="D1:H1"/>
    <mergeCell ref="D2:H2"/>
    <mergeCell ref="D3:H4"/>
    <mergeCell ref="K4:L4"/>
    <mergeCell ref="E28:L28"/>
    <mergeCell ref="B30:L30"/>
    <mergeCell ref="E27:L27"/>
    <mergeCell ref="A27:D27"/>
    <mergeCell ref="A28:D28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5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T24"/>
  <sheetViews>
    <sheetView view="pageBreakPreview" zoomScaleNormal="100" zoomScaleSheetLayoutView="100" workbookViewId="0">
      <selection activeCell="H9" sqref="H1:H1048576"/>
    </sheetView>
  </sheetViews>
  <sheetFormatPr baseColWidth="10" defaultRowHeight="12.75" x14ac:dyDescent="0.2"/>
  <cols>
    <col min="1" max="1" width="4.85546875" style="39" customWidth="1"/>
    <col min="2" max="2" width="22.140625" style="3" customWidth="1"/>
    <col min="3" max="3" width="16.42578125" style="2" customWidth="1"/>
    <col min="4" max="4" width="21.5703125" style="2" customWidth="1"/>
    <col min="5" max="5" width="17" style="3" customWidth="1"/>
    <col min="6" max="6" width="12.85546875" style="3" customWidth="1"/>
    <col min="7" max="7" width="18.85546875" style="3" customWidth="1"/>
    <col min="8" max="9" width="18.5703125" style="3" customWidth="1"/>
    <col min="10" max="10" width="14.7109375" style="3" customWidth="1"/>
    <col min="11" max="11" width="16.42578125" style="4" customWidth="1"/>
    <col min="12" max="12" width="18.7109375" style="3" customWidth="1"/>
    <col min="13" max="16384" width="11.42578125" style="3"/>
  </cols>
  <sheetData>
    <row r="1" spans="1:20" ht="26.25" customHeight="1" x14ac:dyDescent="0.2">
      <c r="A1" s="62"/>
      <c r="B1" s="62"/>
      <c r="C1" s="63"/>
      <c r="D1" s="66" t="s">
        <v>5</v>
      </c>
      <c r="E1" s="67"/>
      <c r="F1" s="67"/>
      <c r="G1" s="67"/>
      <c r="H1" s="67"/>
      <c r="I1" s="36"/>
      <c r="J1" s="31"/>
      <c r="K1" s="16" t="s">
        <v>6</v>
      </c>
      <c r="L1" s="13" t="s">
        <v>7</v>
      </c>
      <c r="M1" s="1"/>
    </row>
    <row r="2" spans="1:20" ht="27" customHeight="1" x14ac:dyDescent="0.2">
      <c r="A2" s="62"/>
      <c r="B2" s="62"/>
      <c r="C2" s="63"/>
      <c r="D2" s="68" t="s">
        <v>8</v>
      </c>
      <c r="E2" s="69"/>
      <c r="F2" s="69"/>
      <c r="G2" s="69"/>
      <c r="H2" s="69"/>
      <c r="I2" s="37"/>
      <c r="J2" s="32"/>
      <c r="K2" s="17" t="s">
        <v>9</v>
      </c>
      <c r="L2" s="14" t="s">
        <v>10</v>
      </c>
      <c r="M2" s="1"/>
    </row>
    <row r="3" spans="1:20" s="10" customFormat="1" x14ac:dyDescent="0.25">
      <c r="A3" s="62"/>
      <c r="B3" s="62"/>
      <c r="C3" s="63"/>
      <c r="D3" s="70" t="s">
        <v>11</v>
      </c>
      <c r="E3" s="71"/>
      <c r="F3" s="71"/>
      <c r="G3" s="71"/>
      <c r="H3" s="71"/>
      <c r="I3" s="38"/>
      <c r="J3" s="33"/>
      <c r="K3" s="17" t="s">
        <v>12</v>
      </c>
      <c r="L3" s="15">
        <v>41519</v>
      </c>
      <c r="M3" s="18"/>
      <c r="N3" s="18"/>
      <c r="O3" s="18"/>
      <c r="P3" s="18"/>
    </row>
    <row r="4" spans="1:20" x14ac:dyDescent="0.2">
      <c r="A4" s="62"/>
      <c r="B4" s="62"/>
      <c r="C4" s="63"/>
      <c r="D4" s="72"/>
      <c r="E4" s="73"/>
      <c r="F4" s="73"/>
      <c r="G4" s="73"/>
      <c r="H4" s="73"/>
      <c r="I4" s="44"/>
      <c r="J4" s="44"/>
      <c r="K4" s="74" t="s">
        <v>13</v>
      </c>
      <c r="L4" s="75"/>
      <c r="M4" s="1"/>
      <c r="N4" s="1"/>
      <c r="O4" s="1"/>
      <c r="P4" s="1"/>
    </row>
    <row r="5" spans="1:20" ht="30.75" customHeight="1" x14ac:dyDescent="0.2">
      <c r="A5" s="76" t="s">
        <v>63</v>
      </c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1"/>
      <c r="N5" s="1"/>
      <c r="O5" s="1"/>
      <c r="P5" s="1"/>
    </row>
    <row r="6" spans="1:20" ht="24" customHeight="1" x14ac:dyDescent="0.2">
      <c r="A6" s="76" t="s">
        <v>62</v>
      </c>
      <c r="B6" s="76"/>
      <c r="C6" s="76"/>
      <c r="D6" s="76"/>
      <c r="E6" s="76"/>
      <c r="F6" s="76"/>
      <c r="G6" s="76"/>
      <c r="H6" s="76"/>
      <c r="I6" s="76"/>
      <c r="J6" s="76"/>
      <c r="K6" s="76"/>
      <c r="L6" s="76"/>
      <c r="M6" s="1"/>
      <c r="N6" s="1"/>
      <c r="O6" s="1"/>
      <c r="P6" s="1"/>
    </row>
    <row r="7" spans="1:20" ht="31.5" customHeight="1" x14ac:dyDescent="0.2">
      <c r="A7" s="76" t="s">
        <v>80</v>
      </c>
      <c r="B7" s="76"/>
      <c r="C7" s="76"/>
      <c r="D7" s="76"/>
      <c r="E7" s="76"/>
      <c r="F7" s="76"/>
      <c r="G7" s="76"/>
      <c r="H7" s="76"/>
      <c r="I7" s="76"/>
      <c r="J7" s="76"/>
      <c r="K7" s="76"/>
      <c r="L7" s="76"/>
      <c r="M7" s="1"/>
      <c r="N7" s="1"/>
      <c r="O7" s="1"/>
      <c r="P7" s="1"/>
    </row>
    <row r="8" spans="1:20" ht="23.25" customHeight="1" x14ac:dyDescent="0.2">
      <c r="A8" s="77" t="s">
        <v>73</v>
      </c>
      <c r="B8" s="77"/>
      <c r="C8" s="77"/>
      <c r="D8" s="77"/>
      <c r="E8" s="77"/>
      <c r="F8" s="77"/>
      <c r="G8" s="77"/>
      <c r="H8" s="77"/>
      <c r="I8" s="77"/>
      <c r="J8" s="77"/>
      <c r="K8" s="77"/>
      <c r="L8" s="77"/>
      <c r="M8" s="26"/>
      <c r="N8" s="26"/>
      <c r="O8" s="26"/>
      <c r="P8" s="24"/>
      <c r="Q8" s="24"/>
      <c r="R8" s="24"/>
      <c r="S8" s="24"/>
      <c r="T8" s="24"/>
    </row>
    <row r="9" spans="1:20" ht="46.5" customHeight="1" x14ac:dyDescent="0.2">
      <c r="A9" s="81" t="s">
        <v>0</v>
      </c>
      <c r="B9" s="81"/>
      <c r="C9" s="27" t="s">
        <v>1</v>
      </c>
      <c r="D9" s="27" t="s">
        <v>33</v>
      </c>
      <c r="E9" s="27" t="s">
        <v>2</v>
      </c>
      <c r="F9" s="41" t="s">
        <v>3</v>
      </c>
      <c r="G9" s="41" t="s">
        <v>4</v>
      </c>
      <c r="H9" s="47" t="s">
        <v>69</v>
      </c>
      <c r="I9" s="47" t="s">
        <v>75</v>
      </c>
      <c r="J9" s="47" t="s">
        <v>65</v>
      </c>
      <c r="K9" s="45" t="s">
        <v>64</v>
      </c>
      <c r="L9" s="47" t="s">
        <v>66</v>
      </c>
      <c r="M9" s="20"/>
      <c r="N9" s="25"/>
      <c r="O9" s="25"/>
      <c r="P9" s="24"/>
      <c r="Q9" s="24"/>
      <c r="R9" s="24"/>
      <c r="S9" s="24"/>
      <c r="T9" s="24"/>
    </row>
    <row r="10" spans="1:20" ht="23.25" customHeight="1" x14ac:dyDescent="0.2">
      <c r="A10" s="40">
        <v>1</v>
      </c>
      <c r="B10" s="34" t="s">
        <v>44</v>
      </c>
      <c r="C10" s="35" t="s">
        <v>45</v>
      </c>
      <c r="D10" s="35" t="s">
        <v>46</v>
      </c>
      <c r="E10" s="35" t="s">
        <v>47</v>
      </c>
      <c r="F10" s="35">
        <v>16367</v>
      </c>
      <c r="G10" s="34" t="s">
        <v>48</v>
      </c>
      <c r="H10" s="82">
        <v>1</v>
      </c>
      <c r="I10" s="82">
        <v>1</v>
      </c>
      <c r="J10" s="34"/>
      <c r="K10" s="50">
        <f>J10*1.16-J10</f>
        <v>0</v>
      </c>
      <c r="L10" s="51">
        <f>J10+K10</f>
        <v>0</v>
      </c>
      <c r="M10" s="20"/>
      <c r="N10" s="25"/>
      <c r="O10" s="25"/>
      <c r="P10" s="24"/>
      <c r="Q10" s="24"/>
      <c r="R10" s="24"/>
      <c r="S10" s="24"/>
      <c r="T10" s="24"/>
    </row>
    <row r="11" spans="1:20" ht="23.25" customHeight="1" x14ac:dyDescent="0.2">
      <c r="A11" s="40">
        <v>2</v>
      </c>
      <c r="B11" s="82" t="s">
        <v>49</v>
      </c>
      <c r="C11" s="35" t="s">
        <v>50</v>
      </c>
      <c r="D11" s="35" t="s">
        <v>18</v>
      </c>
      <c r="E11" s="35">
        <v>60876</v>
      </c>
      <c r="F11" s="35">
        <v>48951</v>
      </c>
      <c r="G11" s="80" t="s">
        <v>51</v>
      </c>
      <c r="H11" s="82"/>
      <c r="I11" s="82"/>
      <c r="J11" s="35"/>
      <c r="K11" s="50">
        <f t="shared" ref="K11:K12" si="0">J11*1.16-J11</f>
        <v>0</v>
      </c>
      <c r="L11" s="51">
        <f t="shared" ref="L11:L12" si="1">J11+K11</f>
        <v>0</v>
      </c>
      <c r="M11" s="20"/>
      <c r="N11" s="25"/>
      <c r="O11" s="25"/>
      <c r="P11" s="24"/>
      <c r="Q11" s="24"/>
      <c r="R11" s="24"/>
      <c r="S11" s="24"/>
      <c r="T11" s="24"/>
    </row>
    <row r="12" spans="1:20" ht="23.25" customHeight="1" x14ac:dyDescent="0.2">
      <c r="A12" s="40">
        <v>3</v>
      </c>
      <c r="B12" s="82"/>
      <c r="C12" s="35" t="s">
        <v>50</v>
      </c>
      <c r="D12" s="35" t="s">
        <v>18</v>
      </c>
      <c r="E12" s="35">
        <v>60877</v>
      </c>
      <c r="F12" s="35">
        <v>49480</v>
      </c>
      <c r="G12" s="80"/>
      <c r="H12" s="82"/>
      <c r="I12" s="82"/>
      <c r="J12" s="35"/>
      <c r="K12" s="50">
        <f t="shared" si="0"/>
        <v>0</v>
      </c>
      <c r="L12" s="51">
        <f t="shared" si="1"/>
        <v>0</v>
      </c>
      <c r="M12" s="20"/>
      <c r="N12" s="25"/>
      <c r="O12" s="25"/>
      <c r="P12" s="24"/>
      <c r="Q12" s="24"/>
      <c r="R12" s="24"/>
      <c r="S12" s="24"/>
      <c r="T12" s="24"/>
    </row>
    <row r="13" spans="1:20" ht="23.25" customHeight="1" x14ac:dyDescent="0.2">
      <c r="A13" s="79" t="s">
        <v>67</v>
      </c>
      <c r="B13" s="79"/>
      <c r="C13" s="79"/>
      <c r="D13" s="79"/>
      <c r="E13" s="79"/>
      <c r="F13" s="79"/>
      <c r="G13" s="79"/>
      <c r="H13" s="79"/>
      <c r="I13" s="79"/>
      <c r="J13" s="79"/>
      <c r="K13" s="79"/>
      <c r="L13" s="48">
        <f>SUM(L10:L12)</f>
        <v>0</v>
      </c>
      <c r="M13" s="20"/>
      <c r="N13" s="24"/>
      <c r="O13" s="24"/>
      <c r="P13" s="24"/>
      <c r="Q13" s="24"/>
      <c r="R13" s="24"/>
      <c r="S13" s="24"/>
      <c r="T13" s="24"/>
    </row>
    <row r="14" spans="1:20" ht="23.25" customHeight="1" x14ac:dyDescent="0.2">
      <c r="A14" s="79" t="s">
        <v>68</v>
      </c>
      <c r="B14" s="79"/>
      <c r="C14" s="79"/>
      <c r="D14" s="79"/>
      <c r="E14" s="79"/>
      <c r="F14" s="79"/>
      <c r="G14" s="79"/>
      <c r="H14" s="79"/>
      <c r="I14" s="79"/>
      <c r="J14" s="79"/>
      <c r="K14" s="79"/>
      <c r="L14" s="49">
        <f>SUM(H10:I12)*L13</f>
        <v>0</v>
      </c>
      <c r="M14" s="20"/>
      <c r="N14" s="24"/>
      <c r="O14" s="24"/>
      <c r="P14" s="24"/>
      <c r="Q14" s="24"/>
      <c r="R14" s="24"/>
      <c r="S14" s="24"/>
      <c r="T14" s="24"/>
    </row>
    <row r="15" spans="1:20" ht="125.25" customHeight="1" x14ac:dyDescent="0.2">
      <c r="A15" s="90" t="s">
        <v>15</v>
      </c>
      <c r="B15" s="91"/>
      <c r="C15" s="91"/>
      <c r="D15" s="92"/>
      <c r="E15" s="78" t="s">
        <v>61</v>
      </c>
      <c r="F15" s="78"/>
      <c r="G15" s="78"/>
      <c r="H15" s="78"/>
      <c r="I15" s="78"/>
      <c r="J15" s="78"/>
      <c r="K15" s="78"/>
      <c r="L15" s="78"/>
      <c r="M15" s="20"/>
      <c r="N15" s="24"/>
      <c r="O15" s="24"/>
      <c r="P15" s="24"/>
      <c r="Q15" s="24"/>
      <c r="R15" s="24"/>
      <c r="S15" s="24"/>
      <c r="T15" s="24"/>
    </row>
    <row r="16" spans="1:20" ht="123" customHeight="1" x14ac:dyDescent="0.2">
      <c r="A16" s="90" t="s">
        <v>14</v>
      </c>
      <c r="B16" s="91"/>
      <c r="C16" s="91"/>
      <c r="D16" s="92"/>
      <c r="E16" s="78" t="s">
        <v>76</v>
      </c>
      <c r="F16" s="78"/>
      <c r="G16" s="78"/>
      <c r="H16" s="78"/>
      <c r="I16" s="78"/>
      <c r="J16" s="78"/>
      <c r="K16" s="78"/>
      <c r="L16" s="78"/>
      <c r="M16" s="1"/>
    </row>
    <row r="17" spans="1:13" x14ac:dyDescent="0.2">
      <c r="A17" s="40"/>
      <c r="B17" s="64" t="s">
        <v>16</v>
      </c>
      <c r="C17" s="64"/>
      <c r="D17" s="64"/>
      <c r="E17" s="64"/>
      <c r="F17" s="64"/>
      <c r="G17" s="64"/>
      <c r="H17" s="64"/>
      <c r="I17" s="64"/>
      <c r="J17" s="64"/>
      <c r="K17" s="64"/>
      <c r="L17" s="64"/>
      <c r="M17" s="1"/>
    </row>
    <row r="18" spans="1:13" x14ac:dyDescent="0.2">
      <c r="A18" s="40"/>
      <c r="B18" s="64" t="s">
        <v>17</v>
      </c>
      <c r="C18" s="64"/>
      <c r="D18" s="64"/>
      <c r="E18" s="64"/>
      <c r="F18" s="64"/>
      <c r="G18" s="64"/>
      <c r="H18" s="64"/>
      <c r="I18" s="64"/>
      <c r="J18" s="64"/>
      <c r="K18" s="64"/>
      <c r="L18" s="64"/>
      <c r="M18" s="1"/>
    </row>
    <row r="19" spans="1:13" x14ac:dyDescent="0.2">
      <c r="B19" s="21"/>
      <c r="C19" s="22"/>
      <c r="D19" s="22"/>
      <c r="E19" s="22"/>
      <c r="F19" s="22"/>
      <c r="G19" s="22"/>
      <c r="H19" s="22"/>
      <c r="I19" s="22"/>
      <c r="J19" s="22"/>
      <c r="K19" s="22"/>
      <c r="L19" s="23"/>
      <c r="M19" s="1"/>
    </row>
    <row r="20" spans="1:13" x14ac:dyDescent="0.2">
      <c r="B20" s="21"/>
      <c r="C20" s="22"/>
      <c r="D20" s="22"/>
      <c r="E20" s="22"/>
      <c r="F20" s="22"/>
      <c r="G20" s="22"/>
      <c r="H20" s="22"/>
      <c r="I20" s="22"/>
      <c r="J20" s="22"/>
      <c r="K20" s="22"/>
      <c r="L20" s="23"/>
      <c r="M20" s="1"/>
    </row>
    <row r="22" spans="1:13" s="2" customFormat="1" x14ac:dyDescent="0.2">
      <c r="A22" s="39"/>
      <c r="B22" s="12"/>
      <c r="E22" s="3"/>
      <c r="F22" s="3"/>
      <c r="G22" s="3"/>
      <c r="H22" s="3"/>
      <c r="I22" s="3"/>
      <c r="J22" s="3"/>
      <c r="K22" s="4"/>
      <c r="L22" s="3"/>
      <c r="M22" s="3"/>
    </row>
    <row r="24" spans="1:13" s="2" customFormat="1" x14ac:dyDescent="0.2">
      <c r="A24" s="39"/>
      <c r="B24" s="3"/>
      <c r="E24" s="3"/>
      <c r="F24" s="3"/>
      <c r="G24" s="3"/>
      <c r="H24" s="3"/>
      <c r="I24" s="3"/>
      <c r="J24" s="3"/>
      <c r="K24" s="4"/>
      <c r="L24" s="3"/>
      <c r="M24" s="3"/>
    </row>
  </sheetData>
  <mergeCells count="22">
    <mergeCell ref="A5:L5"/>
    <mergeCell ref="A13:K13"/>
    <mergeCell ref="A14:K14"/>
    <mergeCell ref="H10:H12"/>
    <mergeCell ref="I10:I12"/>
    <mergeCell ref="A8:L8"/>
    <mergeCell ref="A9:B9"/>
    <mergeCell ref="B11:B12"/>
    <mergeCell ref="G11:G12"/>
    <mergeCell ref="A6:L6"/>
    <mergeCell ref="A7:L7"/>
    <mergeCell ref="A1:C4"/>
    <mergeCell ref="D1:H1"/>
    <mergeCell ref="D2:H2"/>
    <mergeCell ref="D3:H4"/>
    <mergeCell ref="K4:L4"/>
    <mergeCell ref="E16:L16"/>
    <mergeCell ref="B17:L17"/>
    <mergeCell ref="B18:L18"/>
    <mergeCell ref="E15:L15"/>
    <mergeCell ref="A15:D15"/>
    <mergeCell ref="A16:D16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6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T23"/>
  <sheetViews>
    <sheetView view="pageBreakPreview" zoomScaleNormal="100" zoomScaleSheetLayoutView="100" workbookViewId="0">
      <selection activeCell="D10" sqref="D10"/>
    </sheetView>
  </sheetViews>
  <sheetFormatPr baseColWidth="10" defaultRowHeight="12.75" x14ac:dyDescent="0.2"/>
  <cols>
    <col min="1" max="1" width="4.85546875" style="39" customWidth="1"/>
    <col min="2" max="2" width="17.5703125" style="3" customWidth="1"/>
    <col min="3" max="3" width="16.42578125" style="2" customWidth="1"/>
    <col min="4" max="4" width="21.5703125" style="2" customWidth="1"/>
    <col min="5" max="5" width="17" style="3" customWidth="1"/>
    <col min="6" max="6" width="12.85546875" style="3" customWidth="1"/>
    <col min="7" max="7" width="18.85546875" style="3" customWidth="1"/>
    <col min="8" max="9" width="18.5703125" style="3" customWidth="1"/>
    <col min="10" max="10" width="14.7109375" style="3" customWidth="1"/>
    <col min="11" max="11" width="16.42578125" style="4" customWidth="1"/>
    <col min="12" max="12" width="18.7109375" style="3" customWidth="1"/>
    <col min="13" max="16384" width="11.42578125" style="3"/>
  </cols>
  <sheetData>
    <row r="1" spans="1:20" ht="26.25" customHeight="1" x14ac:dyDescent="0.2">
      <c r="A1" s="62"/>
      <c r="B1" s="62"/>
      <c r="C1" s="63"/>
      <c r="D1" s="66" t="s">
        <v>5</v>
      </c>
      <c r="E1" s="67"/>
      <c r="F1" s="67"/>
      <c r="G1" s="67"/>
      <c r="H1" s="67"/>
      <c r="I1" s="36"/>
      <c r="J1" s="31"/>
      <c r="K1" s="16" t="s">
        <v>6</v>
      </c>
      <c r="L1" s="13" t="s">
        <v>7</v>
      </c>
      <c r="M1" s="1"/>
    </row>
    <row r="2" spans="1:20" ht="27" customHeight="1" x14ac:dyDescent="0.2">
      <c r="A2" s="62"/>
      <c r="B2" s="62"/>
      <c r="C2" s="63"/>
      <c r="D2" s="68" t="s">
        <v>8</v>
      </c>
      <c r="E2" s="69"/>
      <c r="F2" s="69"/>
      <c r="G2" s="69"/>
      <c r="H2" s="69"/>
      <c r="I2" s="37"/>
      <c r="J2" s="32"/>
      <c r="K2" s="17" t="s">
        <v>9</v>
      </c>
      <c r="L2" s="14" t="s">
        <v>10</v>
      </c>
      <c r="M2" s="1"/>
    </row>
    <row r="3" spans="1:20" s="10" customFormat="1" x14ac:dyDescent="0.25">
      <c r="A3" s="62"/>
      <c r="B3" s="62"/>
      <c r="C3" s="63"/>
      <c r="D3" s="70" t="s">
        <v>11</v>
      </c>
      <c r="E3" s="71"/>
      <c r="F3" s="71"/>
      <c r="G3" s="71"/>
      <c r="H3" s="71"/>
      <c r="I3" s="38"/>
      <c r="J3" s="33"/>
      <c r="K3" s="17" t="s">
        <v>12</v>
      </c>
      <c r="L3" s="15">
        <v>41519</v>
      </c>
      <c r="M3" s="18"/>
      <c r="N3" s="18"/>
      <c r="O3" s="18"/>
      <c r="P3" s="18"/>
    </row>
    <row r="4" spans="1:20" x14ac:dyDescent="0.2">
      <c r="A4" s="62"/>
      <c r="B4" s="62"/>
      <c r="C4" s="63"/>
      <c r="D4" s="72"/>
      <c r="E4" s="73"/>
      <c r="F4" s="73"/>
      <c r="G4" s="73"/>
      <c r="H4" s="73"/>
      <c r="I4" s="44"/>
      <c r="J4" s="44"/>
      <c r="K4" s="74" t="s">
        <v>13</v>
      </c>
      <c r="L4" s="75"/>
      <c r="M4" s="1"/>
      <c r="N4" s="1"/>
      <c r="O4" s="1"/>
      <c r="P4" s="1"/>
    </row>
    <row r="5" spans="1:20" ht="30.75" customHeight="1" x14ac:dyDescent="0.2">
      <c r="A5" s="76" t="s">
        <v>63</v>
      </c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1"/>
      <c r="N5" s="1"/>
      <c r="O5" s="1"/>
      <c r="P5" s="1"/>
    </row>
    <row r="6" spans="1:20" ht="24" customHeight="1" x14ac:dyDescent="0.2">
      <c r="A6" s="76" t="s">
        <v>62</v>
      </c>
      <c r="B6" s="76"/>
      <c r="C6" s="76"/>
      <c r="D6" s="76"/>
      <c r="E6" s="76"/>
      <c r="F6" s="76"/>
      <c r="G6" s="76"/>
      <c r="H6" s="76"/>
      <c r="I6" s="76"/>
      <c r="J6" s="76"/>
      <c r="K6" s="76"/>
      <c r="L6" s="76"/>
      <c r="M6" s="1"/>
      <c r="N6" s="1"/>
      <c r="O6" s="1"/>
      <c r="P6" s="1"/>
    </row>
    <row r="7" spans="1:20" ht="27" customHeight="1" x14ac:dyDescent="0.2">
      <c r="A7" s="76" t="s">
        <v>81</v>
      </c>
      <c r="B7" s="76"/>
      <c r="C7" s="76"/>
      <c r="D7" s="76"/>
      <c r="E7" s="76"/>
      <c r="F7" s="76"/>
      <c r="G7" s="76"/>
      <c r="H7" s="76"/>
      <c r="I7" s="76"/>
      <c r="J7" s="76"/>
      <c r="K7" s="76"/>
      <c r="L7" s="76"/>
      <c r="M7" s="1"/>
      <c r="N7" s="1"/>
      <c r="O7" s="1"/>
      <c r="P7" s="1"/>
    </row>
    <row r="8" spans="1:20" ht="23.25" customHeight="1" x14ac:dyDescent="0.2">
      <c r="A8" s="77" t="s">
        <v>74</v>
      </c>
      <c r="B8" s="77"/>
      <c r="C8" s="77"/>
      <c r="D8" s="77"/>
      <c r="E8" s="77"/>
      <c r="F8" s="77"/>
      <c r="G8" s="77"/>
      <c r="H8" s="77"/>
      <c r="I8" s="77"/>
      <c r="J8" s="77"/>
      <c r="K8" s="77"/>
      <c r="L8" s="77"/>
      <c r="M8" s="20"/>
      <c r="N8" s="24"/>
      <c r="O8" s="24"/>
      <c r="P8" s="24"/>
      <c r="Q8" s="24"/>
      <c r="R8" s="24"/>
      <c r="S8" s="24"/>
      <c r="T8" s="24"/>
    </row>
    <row r="9" spans="1:20" ht="53.25" customHeight="1" x14ac:dyDescent="0.2">
      <c r="A9" s="81" t="s">
        <v>0</v>
      </c>
      <c r="B9" s="81"/>
      <c r="C9" s="27" t="s">
        <v>1</v>
      </c>
      <c r="D9" s="27" t="s">
        <v>33</v>
      </c>
      <c r="E9" s="27" t="s">
        <v>2</v>
      </c>
      <c r="F9" s="41" t="s">
        <v>3</v>
      </c>
      <c r="G9" s="41" t="s">
        <v>4</v>
      </c>
      <c r="H9" s="47" t="s">
        <v>69</v>
      </c>
      <c r="I9" s="47" t="s">
        <v>75</v>
      </c>
      <c r="J9" s="47" t="s">
        <v>65</v>
      </c>
      <c r="K9" s="45" t="s">
        <v>64</v>
      </c>
      <c r="L9" s="47" t="s">
        <v>66</v>
      </c>
      <c r="M9" s="20"/>
      <c r="N9" s="24"/>
      <c r="O9" s="24"/>
      <c r="P9" s="24"/>
      <c r="Q9" s="24"/>
      <c r="R9" s="24"/>
      <c r="S9" s="24"/>
      <c r="T9" s="24"/>
    </row>
    <row r="10" spans="1:20" ht="23.25" customHeight="1" x14ac:dyDescent="0.2">
      <c r="A10" s="40">
        <v>1</v>
      </c>
      <c r="B10" s="28" t="s">
        <v>52</v>
      </c>
      <c r="C10" s="28" t="s">
        <v>53</v>
      </c>
      <c r="D10" s="28" t="s">
        <v>54</v>
      </c>
      <c r="E10" s="28" t="s">
        <v>55</v>
      </c>
      <c r="F10" s="28" t="s">
        <v>56</v>
      </c>
      <c r="G10" s="28" t="s">
        <v>57</v>
      </c>
      <c r="H10" s="82">
        <v>1</v>
      </c>
      <c r="I10" s="82">
        <v>1</v>
      </c>
      <c r="J10" s="34"/>
      <c r="K10" s="50">
        <f>J10*1.16-J10</f>
        <v>0</v>
      </c>
      <c r="L10" s="51">
        <f>J10+K10</f>
        <v>0</v>
      </c>
      <c r="M10" s="20"/>
      <c r="N10" s="24"/>
      <c r="O10" s="24"/>
      <c r="P10" s="24"/>
      <c r="Q10" s="24"/>
      <c r="R10" s="24"/>
      <c r="S10" s="24"/>
      <c r="T10" s="24"/>
    </row>
    <row r="11" spans="1:20" ht="23.25" customHeight="1" x14ac:dyDescent="0.2">
      <c r="A11" s="40">
        <v>2</v>
      </c>
      <c r="B11" s="29" t="s">
        <v>52</v>
      </c>
      <c r="C11" s="28" t="s">
        <v>53</v>
      </c>
      <c r="D11" s="29" t="s">
        <v>58</v>
      </c>
      <c r="E11" s="30" t="s">
        <v>59</v>
      </c>
      <c r="F11" s="29">
        <v>26426</v>
      </c>
      <c r="G11" s="29" t="s">
        <v>60</v>
      </c>
      <c r="H11" s="82"/>
      <c r="I11" s="82"/>
      <c r="J11" s="35"/>
      <c r="K11" s="50">
        <f>J11*1.16-J11</f>
        <v>0</v>
      </c>
      <c r="L11" s="51">
        <f>J11+K11</f>
        <v>0</v>
      </c>
      <c r="M11" s="20"/>
      <c r="N11" s="24"/>
      <c r="O11" s="24"/>
      <c r="P11" s="24"/>
      <c r="Q11" s="24"/>
      <c r="R11" s="24"/>
      <c r="S11" s="24"/>
      <c r="T11" s="24"/>
    </row>
    <row r="12" spans="1:20" ht="23.25" customHeight="1" x14ac:dyDescent="0.2">
      <c r="A12" s="79" t="s">
        <v>67</v>
      </c>
      <c r="B12" s="79"/>
      <c r="C12" s="79"/>
      <c r="D12" s="79"/>
      <c r="E12" s="79"/>
      <c r="F12" s="79"/>
      <c r="G12" s="79"/>
      <c r="H12" s="79"/>
      <c r="I12" s="79"/>
      <c r="J12" s="79"/>
      <c r="K12" s="79"/>
      <c r="L12" s="48">
        <f>SUM(L10:L11)</f>
        <v>0</v>
      </c>
      <c r="M12" s="20"/>
      <c r="N12" s="24"/>
      <c r="O12" s="24"/>
      <c r="P12" s="24"/>
      <c r="Q12" s="24"/>
      <c r="R12" s="24"/>
      <c r="S12" s="24"/>
      <c r="T12" s="24"/>
    </row>
    <row r="13" spans="1:20" ht="23.25" customHeight="1" x14ac:dyDescent="0.2">
      <c r="A13" s="79" t="s">
        <v>68</v>
      </c>
      <c r="B13" s="79"/>
      <c r="C13" s="79"/>
      <c r="D13" s="79"/>
      <c r="E13" s="79"/>
      <c r="F13" s="79"/>
      <c r="G13" s="79"/>
      <c r="H13" s="79"/>
      <c r="I13" s="79"/>
      <c r="J13" s="79"/>
      <c r="K13" s="79"/>
      <c r="L13" s="49">
        <f>SUM(H10:I11)*L12</f>
        <v>0</v>
      </c>
      <c r="M13" s="20"/>
      <c r="N13" s="24"/>
      <c r="O13" s="24"/>
      <c r="P13" s="24"/>
      <c r="Q13" s="24"/>
      <c r="R13" s="24"/>
      <c r="S13" s="24"/>
      <c r="T13" s="24"/>
    </row>
    <row r="14" spans="1:20" ht="125.25" customHeight="1" x14ac:dyDescent="0.2">
      <c r="A14" s="90" t="s">
        <v>15</v>
      </c>
      <c r="B14" s="91"/>
      <c r="C14" s="91"/>
      <c r="D14" s="92"/>
      <c r="E14" s="78" t="s">
        <v>61</v>
      </c>
      <c r="F14" s="78"/>
      <c r="G14" s="78"/>
      <c r="H14" s="78"/>
      <c r="I14" s="78"/>
      <c r="J14" s="78"/>
      <c r="K14" s="78"/>
      <c r="L14" s="78"/>
      <c r="M14" s="20"/>
      <c r="N14" s="24"/>
      <c r="O14" s="24"/>
      <c r="P14" s="24"/>
      <c r="Q14" s="24"/>
      <c r="R14" s="24"/>
      <c r="S14" s="24"/>
      <c r="T14" s="24"/>
    </row>
    <row r="15" spans="1:20" ht="123" customHeight="1" x14ac:dyDescent="0.2">
      <c r="A15" s="90" t="s">
        <v>14</v>
      </c>
      <c r="B15" s="91"/>
      <c r="C15" s="91"/>
      <c r="D15" s="92"/>
      <c r="E15" s="78" t="s">
        <v>76</v>
      </c>
      <c r="F15" s="78"/>
      <c r="G15" s="78"/>
      <c r="H15" s="78"/>
      <c r="I15" s="78"/>
      <c r="J15" s="78"/>
      <c r="K15" s="78"/>
      <c r="L15" s="78"/>
      <c r="M15" s="1"/>
    </row>
    <row r="16" spans="1:20" x14ac:dyDescent="0.2">
      <c r="A16" s="40"/>
      <c r="B16" s="64" t="s">
        <v>16</v>
      </c>
      <c r="C16" s="64"/>
      <c r="D16" s="64"/>
      <c r="E16" s="64"/>
      <c r="F16" s="64"/>
      <c r="G16" s="64"/>
      <c r="H16" s="64"/>
      <c r="I16" s="64"/>
      <c r="J16" s="64"/>
      <c r="K16" s="64"/>
      <c r="L16" s="64"/>
      <c r="M16" s="1"/>
    </row>
    <row r="17" spans="1:13" x14ac:dyDescent="0.2">
      <c r="A17" s="40"/>
      <c r="B17" s="64" t="s">
        <v>17</v>
      </c>
      <c r="C17" s="64"/>
      <c r="D17" s="64"/>
      <c r="E17" s="64"/>
      <c r="F17" s="64"/>
      <c r="G17" s="64"/>
      <c r="H17" s="64"/>
      <c r="I17" s="64"/>
      <c r="J17" s="64"/>
      <c r="K17" s="64"/>
      <c r="L17" s="64"/>
      <c r="M17" s="1"/>
    </row>
    <row r="18" spans="1:13" x14ac:dyDescent="0.2">
      <c r="B18" s="21"/>
      <c r="C18" s="22"/>
      <c r="D18" s="22"/>
      <c r="E18" s="22"/>
      <c r="F18" s="22"/>
      <c r="G18" s="22"/>
      <c r="H18" s="22"/>
      <c r="I18" s="22"/>
      <c r="J18" s="22"/>
      <c r="K18" s="22"/>
      <c r="L18" s="23"/>
      <c r="M18" s="1"/>
    </row>
    <row r="19" spans="1:13" ht="15.75" thickBot="1" x14ac:dyDescent="0.3">
      <c r="B19" s="19"/>
      <c r="C19" s="7"/>
      <c r="D19" s="7"/>
      <c r="E19" s="11"/>
      <c r="F19" s="11"/>
      <c r="G19" s="11"/>
      <c r="H19" s="11"/>
      <c r="I19" s="11"/>
      <c r="J19" s="11"/>
      <c r="K19" s="8"/>
      <c r="L19" s="9"/>
    </row>
    <row r="21" spans="1:13" s="2" customFormat="1" x14ac:dyDescent="0.2">
      <c r="A21" s="39"/>
      <c r="B21" s="12"/>
      <c r="E21" s="3"/>
      <c r="F21" s="3"/>
      <c r="G21" s="3"/>
      <c r="H21" s="3"/>
      <c r="I21" s="3"/>
      <c r="J21" s="3"/>
      <c r="K21" s="4"/>
      <c r="L21" s="3"/>
      <c r="M21" s="3"/>
    </row>
    <row r="23" spans="1:13" s="2" customFormat="1" x14ac:dyDescent="0.2">
      <c r="A23" s="39"/>
      <c r="B23" s="3"/>
      <c r="E23" s="3"/>
      <c r="F23" s="3"/>
      <c r="G23" s="3"/>
      <c r="H23" s="3"/>
      <c r="I23" s="3"/>
      <c r="J23" s="3"/>
      <c r="K23" s="4"/>
      <c r="L23" s="3"/>
      <c r="M23" s="3"/>
    </row>
  </sheetData>
  <mergeCells count="20">
    <mergeCell ref="A5:L5"/>
    <mergeCell ref="A12:K12"/>
    <mergeCell ref="A13:K13"/>
    <mergeCell ref="H10:H11"/>
    <mergeCell ref="I10:I11"/>
    <mergeCell ref="A1:C4"/>
    <mergeCell ref="D1:H1"/>
    <mergeCell ref="D2:H2"/>
    <mergeCell ref="D3:H4"/>
    <mergeCell ref="K4:L4"/>
    <mergeCell ref="B16:L16"/>
    <mergeCell ref="B17:L17"/>
    <mergeCell ref="A6:L6"/>
    <mergeCell ref="A7:L7"/>
    <mergeCell ref="A8:L8"/>
    <mergeCell ref="A9:B9"/>
    <mergeCell ref="A14:D14"/>
    <mergeCell ref="A15:D15"/>
    <mergeCell ref="E14:L14"/>
    <mergeCell ref="E15:L15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5</vt:i4>
      </vt:variant>
    </vt:vector>
  </HeadingPairs>
  <TitlesOfParts>
    <vt:vector size="10" baseType="lpstr">
      <vt:lpstr>ITEM 01</vt:lpstr>
      <vt:lpstr>ITEM 02</vt:lpstr>
      <vt:lpstr>ITEM 03</vt:lpstr>
      <vt:lpstr>ITEM 04</vt:lpstr>
      <vt:lpstr>ITEM 05</vt:lpstr>
      <vt:lpstr>'ITEM 01'!Área_de_impresión</vt:lpstr>
      <vt:lpstr>'ITEM 02'!Área_de_impresión</vt:lpstr>
      <vt:lpstr>'ITEM 03'!Área_de_impresión</vt:lpstr>
      <vt:lpstr>'ITEM 04'!Área_de_impresión</vt:lpstr>
      <vt:lpstr>'ITEM 05'!Área_de_impresión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Funcionario del INC</dc:creator>
  <cp:lastModifiedBy>Funcionario del INC</cp:lastModifiedBy>
  <cp:lastPrinted>2015-09-14T12:14:19Z</cp:lastPrinted>
  <dcterms:created xsi:type="dcterms:W3CDTF">2013-02-06T21:42:23Z</dcterms:created>
  <dcterms:modified xsi:type="dcterms:W3CDTF">2015-10-14T13:15:38Z</dcterms:modified>
</cp:coreProperties>
</file>